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/>
  <bookViews>
    <workbookView xWindow="0" yWindow="0" windowWidth="20610" windowHeight="11640" activeTab="2"/>
  </bookViews>
  <sheets>
    <sheet name="D3-JDS" sheetId="12" r:id="rId1"/>
    <sheet name="D4-JDS" sheetId="16" r:id="rId2"/>
    <sheet name="D5-JDS" sheetId="17" r:id="rId3"/>
    <sheet name="D3-3B" sheetId="19" state="hidden" r:id="rId4"/>
    <sheet name="D4-3B" sheetId="20" state="hidden" r:id="rId5"/>
    <sheet name="D5-3B" sheetId="21" state="hidden" r:id="rId6"/>
  </sheets>
  <definedNames>
    <definedName name="_xlnm.Print_Area" localSheetId="3">'D3-3B'!$A$1:$N$43</definedName>
    <definedName name="_xlnm.Print_Area" localSheetId="0">'D3-JDS'!$A$1:$N$43</definedName>
    <definedName name="_xlnm.Print_Area" localSheetId="4">'D4-3B'!$A$1:$N$43</definedName>
    <definedName name="_xlnm.Print_Area" localSheetId="1">'D4-JDS'!$A$1:$N$43</definedName>
    <definedName name="_xlnm.Print_Area" localSheetId="5">'D5-3B'!$A$1:$N$43</definedName>
    <definedName name="_xlnm.Print_Area" localSheetId="2">'D5-JDS'!$A$1:$N$43</definedName>
  </definedNames>
  <calcPr calcId="145621"/>
</workbook>
</file>

<file path=xl/calcChain.xml><?xml version="1.0" encoding="utf-8"?>
<calcChain xmlns="http://schemas.openxmlformats.org/spreadsheetml/2006/main">
  <c r="J37" i="21" l="1"/>
  <c r="D37" i="21"/>
  <c r="K36" i="21"/>
  <c r="N37" i="21" s="1"/>
  <c r="F36" i="21"/>
  <c r="E36" i="21"/>
  <c r="G36" i="21" s="1"/>
  <c r="M34" i="21"/>
  <c r="L34" i="21"/>
  <c r="J34" i="21"/>
  <c r="G34" i="21"/>
  <c r="D34" i="21"/>
  <c r="M32" i="21"/>
  <c r="L32" i="21"/>
  <c r="J32" i="21"/>
  <c r="J36" i="21" s="1"/>
  <c r="G32" i="21"/>
  <c r="D32" i="21"/>
  <c r="D36" i="21" s="1"/>
  <c r="M30" i="21"/>
  <c r="L30" i="21"/>
  <c r="L36" i="21" s="1"/>
  <c r="J30" i="21"/>
  <c r="G30" i="21"/>
  <c r="D30" i="21"/>
  <c r="K25" i="21"/>
  <c r="N26" i="21" s="1"/>
  <c r="F25" i="21"/>
  <c r="E25" i="21"/>
  <c r="J26" i="21" s="1"/>
  <c r="M23" i="21"/>
  <c r="L23" i="21"/>
  <c r="J23" i="21"/>
  <c r="G23" i="21"/>
  <c r="D23" i="21"/>
  <c r="M21" i="21"/>
  <c r="L21" i="21"/>
  <c r="J21" i="21"/>
  <c r="G21" i="21"/>
  <c r="D21" i="21"/>
  <c r="M19" i="21"/>
  <c r="L19" i="21"/>
  <c r="L25" i="21" s="1"/>
  <c r="J19" i="21"/>
  <c r="J25" i="21" s="1"/>
  <c r="G19" i="21"/>
  <c r="D19" i="21"/>
  <c r="D25" i="21" s="1"/>
  <c r="J17" i="21"/>
  <c r="D17" i="21"/>
  <c r="J15" i="21"/>
  <c r="D15" i="21"/>
  <c r="K14" i="21"/>
  <c r="N15" i="21" s="1"/>
  <c r="F14" i="21"/>
  <c r="E14" i="21"/>
  <c r="G14" i="21" s="1"/>
  <c r="M12" i="21"/>
  <c r="L12" i="21"/>
  <c r="J12" i="21"/>
  <c r="G12" i="21"/>
  <c r="D12" i="21"/>
  <c r="M10" i="21"/>
  <c r="L10" i="21"/>
  <c r="J10" i="21"/>
  <c r="J14" i="21" s="1"/>
  <c r="G10" i="21"/>
  <c r="D10" i="21"/>
  <c r="D14" i="21" s="1"/>
  <c r="M8" i="21"/>
  <c r="L8" i="21"/>
  <c r="L14" i="21" s="1"/>
  <c r="J8" i="21"/>
  <c r="G8" i="21"/>
  <c r="D8" i="21"/>
  <c r="K36" i="20"/>
  <c r="N37" i="20" s="1"/>
  <c r="F36" i="20"/>
  <c r="E36" i="20"/>
  <c r="G36" i="20" s="1"/>
  <c r="M34" i="20"/>
  <c r="L34" i="20"/>
  <c r="J34" i="20"/>
  <c r="G34" i="20"/>
  <c r="D34" i="20"/>
  <c r="M32" i="20"/>
  <c r="L32" i="20"/>
  <c r="L36" i="20" s="1"/>
  <c r="J32" i="20"/>
  <c r="G32" i="20"/>
  <c r="D32" i="20"/>
  <c r="M30" i="20"/>
  <c r="L30" i="20"/>
  <c r="J30" i="20"/>
  <c r="J36" i="20" s="1"/>
  <c r="G30" i="20"/>
  <c r="D30" i="20"/>
  <c r="D36" i="20" s="1"/>
  <c r="D26" i="20"/>
  <c r="K25" i="20"/>
  <c r="N26" i="20" s="1"/>
  <c r="F25" i="20"/>
  <c r="E25" i="20"/>
  <c r="H26" i="20" s="1"/>
  <c r="D25" i="20"/>
  <c r="M23" i="20"/>
  <c r="L23" i="20"/>
  <c r="J23" i="20"/>
  <c r="G23" i="20"/>
  <c r="D23" i="20"/>
  <c r="M21" i="20"/>
  <c r="L21" i="20"/>
  <c r="J21" i="20"/>
  <c r="J25" i="20" s="1"/>
  <c r="G21" i="20"/>
  <c r="D21" i="20"/>
  <c r="M19" i="20"/>
  <c r="L19" i="20"/>
  <c r="L25" i="20" s="1"/>
  <c r="J19" i="20"/>
  <c r="G19" i="20"/>
  <c r="D19" i="20"/>
  <c r="J17" i="20"/>
  <c r="D17" i="20"/>
  <c r="K14" i="20"/>
  <c r="N15" i="20" s="1"/>
  <c r="F14" i="20"/>
  <c r="E14" i="20"/>
  <c r="H15" i="20" s="1"/>
  <c r="M12" i="20"/>
  <c r="L12" i="20"/>
  <c r="J12" i="20"/>
  <c r="G12" i="20"/>
  <c r="D12" i="20"/>
  <c r="M10" i="20"/>
  <c r="L10" i="20"/>
  <c r="L14" i="20" s="1"/>
  <c r="J10" i="20"/>
  <c r="G10" i="20"/>
  <c r="D10" i="20"/>
  <c r="M8" i="20"/>
  <c r="L8" i="20"/>
  <c r="J8" i="20"/>
  <c r="J14" i="20" s="1"/>
  <c r="G8" i="20"/>
  <c r="D8" i="20"/>
  <c r="D14" i="20" s="1"/>
  <c r="N37" i="19"/>
  <c r="J37" i="19"/>
  <c r="M36" i="19"/>
  <c r="K36" i="19"/>
  <c r="G36" i="19"/>
  <c r="F36" i="19"/>
  <c r="E36" i="19"/>
  <c r="H37" i="19" s="1"/>
  <c r="M34" i="19"/>
  <c r="L34" i="19"/>
  <c r="L36" i="19" s="1"/>
  <c r="J34" i="19"/>
  <c r="G34" i="19"/>
  <c r="D34" i="19"/>
  <c r="M32" i="19"/>
  <c r="L32" i="19"/>
  <c r="J32" i="19"/>
  <c r="G32" i="19"/>
  <c r="D32" i="19"/>
  <c r="M30" i="19"/>
  <c r="L30" i="19"/>
  <c r="J30" i="19"/>
  <c r="J36" i="19" s="1"/>
  <c r="G30" i="19"/>
  <c r="D30" i="19"/>
  <c r="D36" i="19" s="1"/>
  <c r="K25" i="19"/>
  <c r="N26" i="19" s="1"/>
  <c r="F25" i="19"/>
  <c r="E25" i="19"/>
  <c r="D26" i="19" s="1"/>
  <c r="M23" i="19"/>
  <c r="L23" i="19"/>
  <c r="J23" i="19"/>
  <c r="G23" i="19"/>
  <c r="D23" i="19"/>
  <c r="M21" i="19"/>
  <c r="L21" i="19"/>
  <c r="L25" i="19" s="1"/>
  <c r="J21" i="19"/>
  <c r="G21" i="19"/>
  <c r="D21" i="19"/>
  <c r="M19" i="19"/>
  <c r="L19" i="19"/>
  <c r="J19" i="19"/>
  <c r="J25" i="19" s="1"/>
  <c r="G19" i="19"/>
  <c r="D19" i="19"/>
  <c r="D25" i="19" s="1"/>
  <c r="J17" i="19"/>
  <c r="D17" i="19"/>
  <c r="N15" i="19"/>
  <c r="J15" i="19"/>
  <c r="M14" i="19"/>
  <c r="K14" i="19"/>
  <c r="G14" i="19"/>
  <c r="F14" i="19"/>
  <c r="E14" i="19"/>
  <c r="H15" i="19" s="1"/>
  <c r="M12" i="19"/>
  <c r="L12" i="19"/>
  <c r="L14" i="19" s="1"/>
  <c r="J12" i="19"/>
  <c r="G12" i="19"/>
  <c r="D12" i="19"/>
  <c r="M10" i="19"/>
  <c r="L10" i="19"/>
  <c r="J10" i="19"/>
  <c r="G10" i="19"/>
  <c r="D10" i="19"/>
  <c r="M8" i="19"/>
  <c r="L8" i="19"/>
  <c r="J8" i="19"/>
  <c r="J14" i="19" s="1"/>
  <c r="G8" i="19"/>
  <c r="D8" i="19"/>
  <c r="D14" i="19" s="1"/>
  <c r="N37" i="17"/>
  <c r="J37" i="17"/>
  <c r="D37" i="17"/>
  <c r="M36" i="17"/>
  <c r="K36" i="17"/>
  <c r="G36" i="17"/>
  <c r="F36" i="17"/>
  <c r="E36" i="17"/>
  <c r="H37" i="17" s="1"/>
  <c r="M34" i="17"/>
  <c r="L34" i="17"/>
  <c r="L36" i="17" s="1"/>
  <c r="J34" i="17"/>
  <c r="G34" i="17"/>
  <c r="D34" i="17"/>
  <c r="M32" i="17"/>
  <c r="L32" i="17"/>
  <c r="J32" i="17"/>
  <c r="G32" i="17"/>
  <c r="D32" i="17"/>
  <c r="D36" i="17" s="1"/>
  <c r="M30" i="17"/>
  <c r="L30" i="17"/>
  <c r="J30" i="17"/>
  <c r="J36" i="17" s="1"/>
  <c r="G30" i="17"/>
  <c r="D30" i="17"/>
  <c r="K25" i="17"/>
  <c r="N26" i="17" s="1"/>
  <c r="F25" i="17"/>
  <c r="E25" i="17"/>
  <c r="M23" i="17"/>
  <c r="L23" i="17"/>
  <c r="J23" i="17"/>
  <c r="G23" i="17"/>
  <c r="D23" i="17"/>
  <c r="L21" i="17"/>
  <c r="L25" i="17" s="1"/>
  <c r="J21" i="17"/>
  <c r="G21" i="17"/>
  <c r="D21" i="17"/>
  <c r="M19" i="17"/>
  <c r="L19" i="17"/>
  <c r="J19" i="17"/>
  <c r="J25" i="17" s="1"/>
  <c r="G19" i="17"/>
  <c r="D19" i="17"/>
  <c r="D25" i="17" s="1"/>
  <c r="J17" i="17"/>
  <c r="D17" i="17"/>
  <c r="N15" i="17"/>
  <c r="J15" i="17"/>
  <c r="D15" i="17"/>
  <c r="M14" i="17"/>
  <c r="K14" i="17"/>
  <c r="G14" i="17"/>
  <c r="F14" i="17"/>
  <c r="E14" i="17"/>
  <c r="H15" i="17" s="1"/>
  <c r="M12" i="17"/>
  <c r="L12" i="17"/>
  <c r="L14" i="17" s="1"/>
  <c r="J12" i="17"/>
  <c r="G12" i="17"/>
  <c r="D12" i="17"/>
  <c r="M10" i="17"/>
  <c r="L10" i="17"/>
  <c r="J10" i="17"/>
  <c r="G10" i="17"/>
  <c r="D10" i="17"/>
  <c r="D14" i="17" s="1"/>
  <c r="M8" i="17"/>
  <c r="L8" i="17"/>
  <c r="J8" i="17"/>
  <c r="J14" i="17" s="1"/>
  <c r="G8" i="17"/>
  <c r="D8" i="17"/>
  <c r="N37" i="16"/>
  <c r="J37" i="16"/>
  <c r="D37" i="16"/>
  <c r="M36" i="16"/>
  <c r="K36" i="16"/>
  <c r="G36" i="16"/>
  <c r="F36" i="16"/>
  <c r="E36" i="16"/>
  <c r="H37" i="16" s="1"/>
  <c r="M34" i="16"/>
  <c r="L34" i="16"/>
  <c r="L36" i="16" s="1"/>
  <c r="J34" i="16"/>
  <c r="G34" i="16"/>
  <c r="D34" i="16"/>
  <c r="M32" i="16"/>
  <c r="L32" i="16"/>
  <c r="J32" i="16"/>
  <c r="G32" i="16"/>
  <c r="D32" i="16"/>
  <c r="D36" i="16" s="1"/>
  <c r="M30" i="16"/>
  <c r="L30" i="16"/>
  <c r="J30" i="16"/>
  <c r="J36" i="16" s="1"/>
  <c r="G30" i="16"/>
  <c r="D30" i="16"/>
  <c r="K25" i="16"/>
  <c r="M25" i="16" s="1"/>
  <c r="F25" i="16"/>
  <c r="E25" i="16"/>
  <c r="M23" i="16"/>
  <c r="L23" i="16"/>
  <c r="J23" i="16"/>
  <c r="G23" i="16"/>
  <c r="D23" i="16"/>
  <c r="M21" i="16"/>
  <c r="L21" i="16"/>
  <c r="L25" i="16" s="1"/>
  <c r="J21" i="16"/>
  <c r="G21" i="16"/>
  <c r="D21" i="16"/>
  <c r="M19" i="16"/>
  <c r="L19" i="16"/>
  <c r="J19" i="16"/>
  <c r="G19" i="16"/>
  <c r="D19" i="16"/>
  <c r="D25" i="16" s="1"/>
  <c r="J17" i="16"/>
  <c r="D17" i="16"/>
  <c r="K14" i="16"/>
  <c r="N15" i="16" s="1"/>
  <c r="G14" i="16"/>
  <c r="F14" i="16"/>
  <c r="E14" i="16"/>
  <c r="H15" i="16" s="1"/>
  <c r="M12" i="16"/>
  <c r="L12" i="16"/>
  <c r="L14" i="16" s="1"/>
  <c r="J12" i="16"/>
  <c r="G12" i="16"/>
  <c r="D12" i="16"/>
  <c r="M10" i="16"/>
  <c r="L10" i="16"/>
  <c r="J10" i="16"/>
  <c r="G10" i="16"/>
  <c r="D10" i="16"/>
  <c r="M8" i="16"/>
  <c r="L8" i="16"/>
  <c r="J8" i="16"/>
  <c r="J14" i="16" s="1"/>
  <c r="G8" i="16"/>
  <c r="D8" i="16"/>
  <c r="G25" i="21" l="1"/>
  <c r="M25" i="21"/>
  <c r="H15" i="21"/>
  <c r="D26" i="21"/>
  <c r="H37" i="21"/>
  <c r="H26" i="21"/>
  <c r="M14" i="21"/>
  <c r="M36" i="21"/>
  <c r="H37" i="20"/>
  <c r="J15" i="20"/>
  <c r="J37" i="20"/>
  <c r="G14" i="20"/>
  <c r="M14" i="20"/>
  <c r="J26" i="20"/>
  <c r="D15" i="20"/>
  <c r="G25" i="20"/>
  <c r="M25" i="20"/>
  <c r="D37" i="20"/>
  <c r="M36" i="20"/>
  <c r="H26" i="19"/>
  <c r="D15" i="19"/>
  <c r="G25" i="19"/>
  <c r="M25" i="19"/>
  <c r="D37" i="19"/>
  <c r="J26" i="19"/>
  <c r="J25" i="16"/>
  <c r="J26" i="16" s="1"/>
  <c r="D26" i="16"/>
  <c r="M14" i="16"/>
  <c r="D14" i="16"/>
  <c r="M21" i="17"/>
  <c r="D26" i="17"/>
  <c r="H26" i="17"/>
  <c r="J26" i="17"/>
  <c r="G25" i="17"/>
  <c r="M25" i="17"/>
  <c r="H26" i="16"/>
  <c r="G25" i="16"/>
  <c r="N26" i="16"/>
  <c r="K36" i="12"/>
  <c r="N37" i="12" s="1"/>
  <c r="F36" i="12"/>
  <c r="E36" i="12"/>
  <c r="G36" i="12" s="1"/>
  <c r="M34" i="12"/>
  <c r="L34" i="12"/>
  <c r="J34" i="12"/>
  <c r="G34" i="12"/>
  <c r="D34" i="12"/>
  <c r="M32" i="12"/>
  <c r="L32" i="12"/>
  <c r="J32" i="12"/>
  <c r="G32" i="12"/>
  <c r="D32" i="12"/>
  <c r="M30" i="12"/>
  <c r="L30" i="12"/>
  <c r="J30" i="12"/>
  <c r="G30" i="12"/>
  <c r="D30" i="12"/>
  <c r="D17" i="12"/>
  <c r="J17" i="12"/>
  <c r="G19" i="12"/>
  <c r="K25" i="12"/>
  <c r="M25" i="12" s="1"/>
  <c r="F25" i="12"/>
  <c r="E25" i="12"/>
  <c r="D26" i="12" s="1"/>
  <c r="L23" i="12"/>
  <c r="M23" i="12"/>
  <c r="J23" i="12"/>
  <c r="G23" i="12"/>
  <c r="D23" i="12"/>
  <c r="L21" i="12"/>
  <c r="M21" i="12"/>
  <c r="J21" i="12"/>
  <c r="G21" i="12"/>
  <c r="D21" i="12"/>
  <c r="L19" i="12"/>
  <c r="J19" i="12"/>
  <c r="D19" i="12"/>
  <c r="K14" i="12"/>
  <c r="N15" i="12" s="1"/>
  <c r="F14" i="12"/>
  <c r="E14" i="12"/>
  <c r="L12" i="12"/>
  <c r="M12" i="12" s="1"/>
  <c r="J12" i="12"/>
  <c r="G12" i="12"/>
  <c r="D12" i="12"/>
  <c r="L10" i="12"/>
  <c r="J10" i="12"/>
  <c r="G10" i="12"/>
  <c r="D10" i="12"/>
  <c r="L8" i="12"/>
  <c r="M8" i="12"/>
  <c r="J8" i="12"/>
  <c r="G8" i="12"/>
  <c r="D8" i="12"/>
  <c r="M10" i="12"/>
  <c r="M19" i="12"/>
  <c r="J15" i="16" l="1"/>
  <c r="D15" i="16"/>
  <c r="H15" i="12"/>
  <c r="H26" i="12"/>
  <c r="J14" i="12"/>
  <c r="G14" i="12"/>
  <c r="L14" i="12"/>
  <c r="M14" i="12" s="1"/>
  <c r="D36" i="12"/>
  <c r="J25" i="12"/>
  <c r="G25" i="12"/>
  <c r="J26" i="12"/>
  <c r="N26" i="12"/>
  <c r="D14" i="12"/>
  <c r="D15" i="12" s="1"/>
  <c r="D25" i="12"/>
  <c r="L25" i="12"/>
  <c r="J36" i="12"/>
  <c r="L36" i="12"/>
  <c r="D37" i="12"/>
  <c r="H37" i="12"/>
  <c r="J37" i="12"/>
  <c r="M36" i="12"/>
  <c r="J15" i="12" l="1"/>
</calcChain>
</file>

<file path=xl/sharedStrings.xml><?xml version="1.0" encoding="utf-8"?>
<sst xmlns="http://schemas.openxmlformats.org/spreadsheetml/2006/main" count="642" uniqueCount="52">
  <si>
    <t>EQUIPE RECEVANTE</t>
  </si>
  <si>
    <t>EQUIPE VISITEUSE</t>
  </si>
  <si>
    <t>MODE DE JEU
DISTANCE</t>
  </si>
  <si>
    <t>FORMAT BILLARD</t>
  </si>
  <si>
    <t>NOM PRENOM
N° DE LICENCE</t>
  </si>
  <si>
    <t>PTS MATCH</t>
  </si>
  <si>
    <t>PTS</t>
  </si>
  <si>
    <t>REP</t>
  </si>
  <si>
    <t>MOYENNE</t>
  </si>
  <si>
    <t>SERIE</t>
  </si>
  <si>
    <t>Partie Libre</t>
  </si>
  <si>
    <t>1 Bande</t>
  </si>
  <si>
    <t>TOTAUX</t>
  </si>
  <si>
    <t>Quotient</t>
  </si>
  <si>
    <t>60 pts</t>
  </si>
  <si>
    <t>50 pts</t>
  </si>
  <si>
    <t>Points de rencontre</t>
  </si>
  <si>
    <t>Saisir ici
FFBS</t>
  </si>
  <si>
    <t>Les résultats sont à transmettre au responsable format : jacques@legohebel.com</t>
  </si>
  <si>
    <t>MATCH 1</t>
  </si>
  <si>
    <t>MATCH 2</t>
  </si>
  <si>
    <t>MATCH 3</t>
  </si>
  <si>
    <t>NOM &amp; SIGNATURE des CAPITAINES</t>
  </si>
  <si>
    <t>EQUIPE 1</t>
  </si>
  <si>
    <t>EQUIPE 2</t>
  </si>
  <si>
    <t>EQUIPE 3</t>
  </si>
  <si>
    <t>Remarques</t>
  </si>
  <si>
    <t>LIEU</t>
  </si>
  <si>
    <t>PROCES VERBAL - RENCONTRES DU :</t>
  </si>
  <si>
    <t>Championnat France par Equipes - Phase Ligue -  JDS - Division 3</t>
  </si>
  <si>
    <t>150 pts PC</t>
  </si>
  <si>
    <t>100 pts</t>
  </si>
  <si>
    <t>Cadre 42/2</t>
  </si>
  <si>
    <t>Sur billard 2,80m ou 2,60m</t>
  </si>
  <si>
    <t>2M80</t>
  </si>
  <si>
    <t>100 pts PC</t>
  </si>
  <si>
    <t>80 pts PC</t>
  </si>
  <si>
    <t>Championnat France par Equipes - Phase Ligue -  JDS - Division 4</t>
  </si>
  <si>
    <t>Championnat France par Equipes - Phase Ligue -  JDS - Division 5</t>
  </si>
  <si>
    <t>60 pts PC</t>
  </si>
  <si>
    <t>Championnat France par Equipes - Phase Ligue -  3 Bandes - Division 3</t>
  </si>
  <si>
    <t>3 Bandes</t>
  </si>
  <si>
    <t>30 pts</t>
  </si>
  <si>
    <t>3M10</t>
  </si>
  <si>
    <t>Championnat France par Equipes - Phase Ligue -  3 Bandes - Division 4</t>
  </si>
  <si>
    <t>3,10 m pour les joueurs 1 et 2
3,10 m ou inférieur pour le joueur 3</t>
  </si>
  <si>
    <t>3,10 m ou inférieur pour les joueurs 1 et 2
2,80 m ou 2,60 m pour le joueur 3</t>
  </si>
  <si>
    <t>Championnat France par Equipes - Phase Ligue -  3 Bandes - Division 5</t>
  </si>
  <si>
    <t>20 pts</t>
  </si>
  <si>
    <t>2,80 m ou 2,60 m pour les 3 joueurs. Limitation à 60 reprises</t>
  </si>
  <si>
    <t>25 pts</t>
  </si>
  <si>
    <t>2M60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</si>
</sst>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_-* #,##0.00\ [$€]_-;\-* #,##0.00\ [$€]_-;_-* &quot;-&quot;??\ [$€]_-;_-@_-"/>
  </numFmts>
  <fonts count="1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6"/>
      <color indexed="30"/>
      <name val="Arial"/>
      <family val="2"/>
    </font>
    <font>
      <b/>
      <sz val="26"/>
      <color indexed="56"/>
      <name val="Arial"/>
      <family val="2"/>
    </font>
    <font>
      <sz val="14"/>
      <color indexed="62"/>
      <name val="Arial"/>
      <family val="2"/>
    </font>
    <font>
      <b/>
      <sz val="10"/>
      <color indexed="60"/>
      <name val="Arial"/>
      <family val="2"/>
    </font>
    <font>
      <b/>
      <sz val="16"/>
      <color indexed="9"/>
      <name val="Arial"/>
      <family val="2"/>
    </font>
    <font>
      <sz val="8"/>
      <name val="Times New Roman"/>
      <family val="2"/>
    </font>
    <font>
      <u/>
      <sz val="12"/>
      <color theme="10"/>
      <name val="Times New Roman"/>
      <family val="2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6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/>
    <xf numFmtId="0" fontId="15" fillId="0" borderId="0"/>
  </cellStyleXfs>
  <cellXfs count="117">
    <xf numFmtId="0" fontId="0" fillId="0" borderId="0" xfId="0"/>
    <xf numFmtId="0" fontId="1" fillId="0" borderId="0" xfId="3" applyProtection="1"/>
    <xf numFmtId="0" fontId="8" fillId="0" borderId="0" xfId="3" applyFont="1" applyAlignment="1" applyProtection="1"/>
    <xf numFmtId="0" fontId="2" fillId="0" borderId="0" xfId="3" applyFont="1" applyBorder="1" applyAlignment="1" applyProtection="1">
      <alignment horizontal="center" vertical="center"/>
    </xf>
    <xf numFmtId="0" fontId="3" fillId="0" borderId="0" xfId="3" applyFont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 wrapText="1"/>
    </xf>
    <xf numFmtId="0" fontId="4" fillId="0" borderId="3" xfId="3" applyFont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1" fillId="0" borderId="0" xfId="3" applyAlignment="1" applyProtection="1">
      <alignment horizontal="center" vertical="center"/>
    </xf>
    <xf numFmtId="0" fontId="3" fillId="0" borderId="12" xfId="3" applyFont="1" applyBorder="1" applyAlignment="1" applyProtection="1">
      <alignment horizontal="center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14" xfId="3" applyFont="1" applyBorder="1" applyAlignment="1" applyProtection="1">
      <alignment horizontal="center" vertical="center"/>
    </xf>
    <xf numFmtId="0" fontId="6" fillId="0" borderId="0" xfId="3" applyFont="1" applyProtection="1"/>
    <xf numFmtId="0" fontId="3" fillId="0" borderId="0" xfId="3" applyFont="1" applyBorder="1" applyAlignment="1" applyProtection="1">
      <alignment horizontal="center" vertical="center"/>
    </xf>
    <xf numFmtId="2" fontId="3" fillId="0" borderId="0" xfId="3" applyNumberFormat="1" applyFont="1" applyBorder="1" applyAlignment="1" applyProtection="1">
      <alignment horizontal="center" vertical="center"/>
    </xf>
    <xf numFmtId="0" fontId="1" fillId="0" borderId="0" xfId="3" applyProtection="1">
      <protection hidden="1"/>
    </xf>
    <xf numFmtId="0" fontId="7" fillId="0" borderId="0" xfId="3" applyFont="1" applyProtection="1"/>
    <xf numFmtId="164" fontId="1" fillId="0" borderId="0" xfId="3" applyNumberFormat="1" applyProtection="1"/>
    <xf numFmtId="0" fontId="3" fillId="0" borderId="15" xfId="3" applyFont="1" applyBorder="1" applyAlignment="1" applyProtection="1">
      <alignment horizontal="center" vertical="center"/>
    </xf>
    <xf numFmtId="10" fontId="1" fillId="0" borderId="0" xfId="3" applyNumberFormat="1" applyProtection="1"/>
    <xf numFmtId="0" fontId="2" fillId="0" borderId="0" xfId="3" applyFont="1" applyBorder="1" applyAlignment="1" applyProtection="1">
      <alignment horizontal="right" vertical="center"/>
    </xf>
    <xf numFmtId="14" fontId="3" fillId="0" borderId="16" xfId="3" applyNumberFormat="1" applyFont="1" applyBorder="1" applyAlignment="1" applyProtection="1">
      <alignment vertical="center"/>
      <protection locked="0"/>
    </xf>
    <xf numFmtId="10" fontId="1" fillId="0" borderId="0" xfId="3" applyNumberFormat="1" applyBorder="1" applyProtection="1"/>
    <xf numFmtId="0" fontId="3" fillId="0" borderId="0" xfId="3" applyFont="1" applyBorder="1" applyAlignment="1" applyProtection="1">
      <alignment horizontal="center"/>
    </xf>
    <xf numFmtId="0" fontId="3" fillId="0" borderId="0" xfId="3" applyFont="1" applyBorder="1" applyAlignment="1" applyProtection="1">
      <alignment horizontal="left" indent="1"/>
    </xf>
    <xf numFmtId="2" fontId="2" fillId="0" borderId="0" xfId="3" applyNumberFormat="1" applyFont="1" applyBorder="1" applyAlignment="1" applyProtection="1">
      <alignment horizontal="center" vertical="center"/>
    </xf>
    <xf numFmtId="164" fontId="4" fillId="0" borderId="0" xfId="3" applyNumberFormat="1" applyFont="1" applyBorder="1" applyAlignment="1" applyProtection="1">
      <alignment vertical="center"/>
    </xf>
    <xf numFmtId="0" fontId="1" fillId="0" borderId="0" xfId="3" applyBorder="1" applyAlignment="1" applyProtection="1"/>
    <xf numFmtId="2" fontId="3" fillId="0" borderId="17" xfId="3" applyNumberFormat="1" applyFont="1" applyBorder="1" applyAlignment="1" applyProtection="1">
      <alignment vertical="center"/>
    </xf>
    <xf numFmtId="2" fontId="3" fillId="0" borderId="13" xfId="3" applyNumberFormat="1" applyFont="1" applyBorder="1" applyAlignment="1" applyProtection="1">
      <alignment horizontal="center" vertical="center"/>
    </xf>
    <xf numFmtId="10" fontId="4" fillId="0" borderId="0" xfId="3" applyNumberFormat="1" applyFont="1" applyAlignment="1" applyProtection="1">
      <alignment horizontal="center"/>
    </xf>
    <xf numFmtId="0" fontId="7" fillId="0" borderId="0" xfId="3" quotePrefix="1" applyFont="1" applyProtection="1"/>
    <xf numFmtId="0" fontId="2" fillId="0" borderId="0" xfId="3" applyFont="1" applyAlignment="1" applyProtection="1">
      <alignment horizontal="center"/>
      <protection locked="0"/>
    </xf>
    <xf numFmtId="0" fontId="14" fillId="0" borderId="0" xfId="2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center" vertical="center"/>
    </xf>
    <xf numFmtId="14" fontId="3" fillId="0" borderId="7" xfId="3" applyNumberFormat="1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</xf>
    <xf numFmtId="14" fontId="3" fillId="4" borderId="1" xfId="3" applyNumberFormat="1" applyFont="1" applyFill="1" applyBorder="1" applyAlignment="1" applyProtection="1">
      <alignment vertical="center"/>
      <protection locked="0"/>
    </xf>
    <xf numFmtId="0" fontId="5" fillId="4" borderId="9" xfId="3" applyFont="1" applyFill="1" applyBorder="1" applyAlignment="1" applyProtection="1">
      <alignment vertical="center"/>
      <protection locked="0"/>
    </xf>
    <xf numFmtId="0" fontId="5" fillId="4" borderId="11" xfId="3" applyFont="1" applyFill="1" applyBorder="1" applyAlignment="1" applyProtection="1">
      <alignment vertical="center"/>
      <protection locked="0"/>
    </xf>
    <xf numFmtId="0" fontId="5" fillId="4" borderId="9" xfId="3" applyFont="1" applyFill="1" applyBorder="1" applyAlignment="1" applyProtection="1">
      <alignment horizontal="left" vertical="center" indent="1"/>
      <protection locked="0"/>
    </xf>
    <xf numFmtId="0" fontId="5" fillId="4" borderId="11" xfId="3" applyFont="1" applyFill="1" applyBorder="1" applyAlignment="1" applyProtection="1">
      <alignment horizontal="left" vertical="center" indent="1"/>
      <protection locked="0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10" xfId="3" applyFont="1" applyFill="1" applyBorder="1" applyAlignment="1" applyProtection="1">
      <alignment horizontal="center" vertical="center" wrapText="1"/>
    </xf>
    <xf numFmtId="14" fontId="3" fillId="0" borderId="16" xfId="3" applyNumberFormat="1" applyFont="1" applyBorder="1" applyAlignment="1" applyProtection="1">
      <alignment vertical="center"/>
    </xf>
    <xf numFmtId="14" fontId="3" fillId="0" borderId="7" xfId="3" applyNumberFormat="1" applyFont="1" applyBorder="1" applyAlignment="1" applyProtection="1">
      <alignment horizontal="center" vertical="center"/>
    </xf>
    <xf numFmtId="0" fontId="16" fillId="0" borderId="31" xfId="3" applyFont="1" applyBorder="1" applyAlignment="1" applyProtection="1">
      <alignment horizontal="left" vertical="center" wrapText="1"/>
    </xf>
    <xf numFmtId="0" fontId="6" fillId="4" borderId="5" xfId="3" applyFont="1" applyFill="1" applyBorder="1" applyAlignment="1" applyProtection="1">
      <alignment horizontal="center" vertical="center"/>
      <protection locked="0"/>
    </xf>
    <xf numFmtId="0" fontId="6" fillId="4" borderId="26" xfId="3" applyFont="1" applyFill="1" applyBorder="1" applyAlignment="1" applyProtection="1">
      <alignment horizontal="center" vertical="center"/>
      <protection locked="0"/>
    </xf>
    <xf numFmtId="0" fontId="6" fillId="0" borderId="5" xfId="3" applyFont="1" applyBorder="1" applyAlignment="1" applyProtection="1">
      <alignment horizontal="center" vertical="center"/>
    </xf>
    <xf numFmtId="0" fontId="6" fillId="0" borderId="18" xfId="3" applyFont="1" applyBorder="1" applyAlignment="1" applyProtection="1">
      <alignment horizontal="center" vertical="center"/>
    </xf>
    <xf numFmtId="2" fontId="6" fillId="0" borderId="5" xfId="3" applyNumberFormat="1" applyFont="1" applyBorder="1" applyAlignment="1" applyProtection="1">
      <alignment horizontal="center" vertical="center"/>
    </xf>
    <xf numFmtId="2" fontId="6" fillId="0" borderId="26" xfId="3" applyNumberFormat="1" applyFont="1" applyBorder="1" applyAlignment="1" applyProtection="1">
      <alignment horizontal="center" vertical="center"/>
    </xf>
    <xf numFmtId="1" fontId="6" fillId="4" borderId="8" xfId="3" applyNumberFormat="1" applyFont="1" applyFill="1" applyBorder="1" applyAlignment="1" applyProtection="1">
      <alignment horizontal="center" vertical="center"/>
      <protection locked="0"/>
    </xf>
    <xf numFmtId="1" fontId="6" fillId="4" borderId="23" xfId="3" applyNumberFormat="1" applyFont="1" applyFill="1" applyBorder="1" applyAlignment="1" applyProtection="1">
      <alignment horizontal="center" vertical="center"/>
      <protection locked="0"/>
    </xf>
    <xf numFmtId="2" fontId="6" fillId="0" borderId="18" xfId="3" applyNumberFormat="1" applyFont="1" applyBorder="1" applyAlignment="1" applyProtection="1">
      <alignment horizontal="center" vertical="center"/>
    </xf>
    <xf numFmtId="1" fontId="6" fillId="4" borderId="24" xfId="3" applyNumberFormat="1" applyFont="1" applyFill="1" applyBorder="1" applyAlignment="1" applyProtection="1">
      <alignment horizontal="center" vertical="center"/>
      <protection locked="0"/>
    </xf>
    <xf numFmtId="0" fontId="3" fillId="4" borderId="1" xfId="3" applyFont="1" applyFill="1" applyBorder="1" applyAlignment="1" applyProtection="1">
      <alignment horizontal="center" vertical="center"/>
      <protection locked="0"/>
    </xf>
    <xf numFmtId="0" fontId="3" fillId="4" borderId="22" xfId="3" applyFont="1" applyFill="1" applyBorder="1" applyAlignment="1" applyProtection="1">
      <alignment horizontal="center" vertical="center"/>
      <protection locked="0"/>
    </xf>
    <xf numFmtId="0" fontId="3" fillId="4" borderId="17" xfId="3" applyFont="1" applyFill="1" applyBorder="1" applyAlignment="1" applyProtection="1">
      <alignment horizontal="center" vertical="center"/>
      <protection locked="0"/>
    </xf>
    <xf numFmtId="0" fontId="6" fillId="4" borderId="18" xfId="3" applyFont="1" applyFill="1" applyBorder="1" applyAlignment="1" applyProtection="1">
      <alignment horizontal="center" vertical="center"/>
      <protection locked="0"/>
    </xf>
    <xf numFmtId="0" fontId="6" fillId="4" borderId="8" xfId="3" applyFont="1" applyFill="1" applyBorder="1" applyAlignment="1" applyProtection="1">
      <alignment horizontal="center" vertical="center" wrapText="1"/>
      <protection locked="0"/>
    </xf>
    <xf numFmtId="0" fontId="6" fillId="4" borderId="27" xfId="3" applyFont="1" applyFill="1" applyBorder="1" applyAlignment="1" applyProtection="1">
      <alignment horizontal="center" vertical="center" wrapText="1"/>
      <protection locked="0"/>
    </xf>
    <xf numFmtId="0" fontId="6" fillId="4" borderId="21" xfId="3" applyFont="1" applyFill="1" applyBorder="1" applyAlignment="1" applyProtection="1">
      <alignment horizontal="center" vertical="center"/>
      <protection locked="0"/>
    </xf>
    <xf numFmtId="0" fontId="6" fillId="4" borderId="15" xfId="3" applyFont="1" applyFill="1" applyBorder="1" applyAlignment="1" applyProtection="1">
      <alignment horizontal="center" vertical="center"/>
      <protection locked="0"/>
    </xf>
    <xf numFmtId="0" fontId="11" fillId="0" borderId="1" xfId="3" applyFont="1" applyBorder="1" applyAlignment="1" applyProtection="1">
      <alignment horizontal="center" vertical="center"/>
    </xf>
    <xf numFmtId="0" fontId="11" fillId="0" borderId="17" xfId="3" applyFont="1" applyBorder="1" applyAlignment="1" applyProtection="1">
      <alignment horizontal="center" vertical="center"/>
    </xf>
    <xf numFmtId="2" fontId="4" fillId="4" borderId="8" xfId="3" applyNumberFormat="1" applyFont="1" applyFill="1" applyBorder="1" applyAlignment="1" applyProtection="1">
      <alignment horizontal="center" vertical="center"/>
      <protection locked="0"/>
    </xf>
    <xf numFmtId="2" fontId="4" fillId="4" borderId="27" xfId="3" applyNumberFormat="1" applyFont="1" applyFill="1" applyBorder="1" applyAlignment="1" applyProtection="1">
      <alignment horizontal="center" vertical="center"/>
      <protection locked="0"/>
    </xf>
    <xf numFmtId="0" fontId="10" fillId="0" borderId="4" xfId="3" applyFont="1" applyBorder="1" applyAlignment="1" applyProtection="1">
      <alignment horizontal="center" vertical="center"/>
    </xf>
    <xf numFmtId="0" fontId="10" fillId="0" borderId="28" xfId="3" applyFont="1" applyBorder="1" applyAlignment="1" applyProtection="1">
      <alignment horizontal="center" vertical="center"/>
    </xf>
    <xf numFmtId="0" fontId="10" fillId="0" borderId="2" xfId="3" applyFont="1" applyBorder="1" applyAlignment="1" applyProtection="1">
      <alignment horizontal="center" vertical="center"/>
    </xf>
    <xf numFmtId="0" fontId="10" fillId="0" borderId="25" xfId="3" applyFont="1" applyBorder="1" applyAlignment="1" applyProtection="1">
      <alignment horizontal="center" vertical="center"/>
    </xf>
    <xf numFmtId="2" fontId="4" fillId="4" borderId="24" xfId="3" applyNumberFormat="1" applyFont="1" applyFill="1" applyBorder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</xf>
    <xf numFmtId="2" fontId="4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0" xfId="5" applyFont="1" applyFill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29" xfId="3" applyFont="1" applyBorder="1" applyAlignment="1" applyProtection="1">
      <alignment horizontal="center"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2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horizontal="center" vertical="center"/>
      <protection locked="0"/>
    </xf>
    <xf numFmtId="0" fontId="5" fillId="4" borderId="9" xfId="3" applyFont="1" applyFill="1" applyBorder="1" applyAlignment="1" applyProtection="1">
      <alignment horizontal="center"/>
      <protection locked="0"/>
    </xf>
    <xf numFmtId="14" fontId="3" fillId="4" borderId="1" xfId="3" applyNumberFormat="1" applyFont="1" applyFill="1" applyBorder="1" applyAlignment="1" applyProtection="1">
      <alignment horizontal="center" vertical="center"/>
      <protection locked="0"/>
    </xf>
    <xf numFmtId="14" fontId="3" fillId="4" borderId="22" xfId="3" applyNumberFormat="1" applyFont="1" applyFill="1" applyBorder="1" applyAlignment="1" applyProtection="1">
      <alignment horizontal="center" vertical="center"/>
      <protection locked="0"/>
    </xf>
    <xf numFmtId="14" fontId="3" fillId="4" borderId="17" xfId="3" applyNumberFormat="1" applyFont="1" applyFill="1" applyBorder="1" applyAlignment="1" applyProtection="1">
      <alignment horizontal="center" vertical="center"/>
      <protection locked="0"/>
    </xf>
    <xf numFmtId="0" fontId="4" fillId="4" borderId="22" xfId="3" applyFont="1" applyFill="1" applyBorder="1" applyAlignment="1" applyProtection="1">
      <alignment horizontal="center" vertical="center"/>
      <protection locked="0"/>
    </xf>
    <xf numFmtId="0" fontId="4" fillId="4" borderId="17" xfId="3" applyFont="1" applyFill="1" applyBorder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2" fillId="0" borderId="22" xfId="3" applyFont="1" applyBorder="1" applyAlignment="1" applyProtection="1">
      <alignment horizontal="center" vertical="center"/>
    </xf>
    <xf numFmtId="0" fontId="4" fillId="0" borderId="1" xfId="3" applyFont="1" applyBorder="1" applyAlignment="1" applyProtection="1">
      <alignment horizontal="center"/>
    </xf>
    <xf numFmtId="0" fontId="4" fillId="0" borderId="17" xfId="3" applyFont="1" applyBorder="1" applyAlignment="1" applyProtection="1">
      <alignment horizontal="center"/>
    </xf>
    <xf numFmtId="0" fontId="1" fillId="4" borderId="20" xfId="3" applyFill="1" applyBorder="1" applyAlignment="1" applyProtection="1">
      <alignment horizontal="center"/>
      <protection locked="0"/>
    </xf>
    <xf numFmtId="0" fontId="1" fillId="4" borderId="21" xfId="3" applyFill="1" applyBorder="1" applyAlignment="1" applyProtection="1">
      <alignment horizontal="center"/>
      <protection locked="0"/>
    </xf>
    <xf numFmtId="0" fontId="5" fillId="4" borderId="20" xfId="3" applyFont="1" applyFill="1" applyBorder="1" applyAlignment="1" applyProtection="1">
      <alignment horizontal="center"/>
      <protection locked="0"/>
    </xf>
    <xf numFmtId="0" fontId="5" fillId="4" borderId="30" xfId="3" applyFont="1" applyFill="1" applyBorder="1" applyAlignment="1" applyProtection="1">
      <alignment horizontal="center"/>
      <protection locked="0"/>
    </xf>
    <xf numFmtId="0" fontId="5" fillId="4" borderId="21" xfId="3" applyFont="1" applyFill="1" applyBorder="1" applyAlignment="1" applyProtection="1">
      <alignment horizontal="center"/>
      <protection locked="0"/>
    </xf>
    <xf numFmtId="0" fontId="17" fillId="0" borderId="31" xfId="3" applyFont="1" applyBorder="1" applyAlignment="1" applyProtection="1">
      <alignment horizontal="left" vertical="center" wrapText="1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22" xfId="3" applyFont="1" applyBorder="1" applyAlignment="1" applyProtection="1">
      <alignment horizontal="center" vertical="center"/>
      <protection locked="0"/>
    </xf>
    <xf numFmtId="0" fontId="3" fillId="0" borderId="17" xfId="3" applyFont="1" applyBorder="1" applyAlignment="1" applyProtection="1">
      <alignment horizontal="center" vertical="center"/>
      <protection locked="0"/>
    </xf>
    <xf numFmtId="2" fontId="4" fillId="5" borderId="8" xfId="3" applyNumberFormat="1" applyFont="1" applyFill="1" applyBorder="1" applyAlignment="1" applyProtection="1">
      <alignment horizontal="center" vertical="center"/>
      <protection locked="0"/>
    </xf>
    <xf numFmtId="2" fontId="4" fillId="5" borderId="24" xfId="3" applyNumberFormat="1" applyFont="1" applyFill="1" applyBorder="1" applyAlignment="1" applyProtection="1">
      <alignment horizontal="center" vertical="center"/>
      <protection locked="0"/>
    </xf>
    <xf numFmtId="2" fontId="4" fillId="5" borderId="8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 applyProtection="1">
      <alignment horizontal="center" vertical="center"/>
    </xf>
    <xf numFmtId="0" fontId="3" fillId="0" borderId="22" xfId="3" applyFont="1" applyBorder="1" applyAlignment="1" applyProtection="1">
      <alignment horizontal="center" vertical="center"/>
    </xf>
    <xf numFmtId="0" fontId="3" fillId="0" borderId="17" xfId="3" applyFont="1" applyBorder="1" applyAlignment="1" applyProtection="1">
      <alignment horizontal="center" vertical="center"/>
    </xf>
  </cellXfs>
  <cellStyles count="6">
    <cellStyle name="Euro" xfId="1"/>
    <cellStyle name="Lien hypertexte" xfId="2" builtinId="8"/>
    <cellStyle name="Normal" xfId="0" builtinId="0"/>
    <cellStyle name="Normal 2" xfId="3"/>
    <cellStyle name="Normal 2 2" xfId="4"/>
    <cellStyle name="Normal 3" xfId="5"/>
  </cellStyles>
  <dxfs count="108"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  <dxf>
      <font>
        <color theme="0"/>
      </font>
    </dxf>
    <dxf>
      <font>
        <color theme="0"/>
      </font>
    </dxf>
    <dxf>
      <font>
        <b/>
        <i val="0"/>
        <color indexed="10"/>
      </font>
    </dxf>
    <dxf>
      <font>
        <b/>
        <i val="0"/>
        <color theme="1"/>
        <name val="Cambria"/>
        <scheme val="none"/>
      </font>
    </dxf>
    <dxf>
      <font>
        <b/>
        <i val="0"/>
        <color theme="3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945173</xdr:colOff>
      <xdr:row>4</xdr:row>
      <xdr:rowOff>478082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5596" cy="1489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80597</xdr:colOff>
      <xdr:row>0</xdr:row>
      <xdr:rowOff>36635</xdr:rowOff>
    </xdr:from>
    <xdr:to>
      <xdr:col>1</xdr:col>
      <xdr:colOff>1025770</xdr:colOff>
      <xdr:row>4</xdr:row>
      <xdr:rowOff>514717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7" y="36635"/>
          <a:ext cx="1985596" cy="1489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945173</xdr:colOff>
      <xdr:row>4</xdr:row>
      <xdr:rowOff>478082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5596" cy="1489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0</xdr:row>
      <xdr:rowOff>58615</xdr:rowOff>
    </xdr:from>
    <xdr:to>
      <xdr:col>1</xdr:col>
      <xdr:colOff>972039</xdr:colOff>
      <xdr:row>4</xdr:row>
      <xdr:rowOff>498231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8615"/>
          <a:ext cx="1951648" cy="1468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fbsportif.com/mixte/matchs/matchs_equipes.php?filtrecompet=n-p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fbsportif.com/mixte/matchs/matchs_equipes.php?filtrecompet=n-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2:T43"/>
  <sheetViews>
    <sheetView zoomScale="65" zoomScaleNormal="65" workbookViewId="0">
      <selection activeCell="C41" activeCellId="101" sqref="I4 L4:N4 D6:H6 J6:N6 N8:N9 N10:N11 N12:N13 K8:K9 K10:K11 K12:K13 I9 I10 I8 I11 I12 I13 H12:H13 H10:H11 H8:H9 F8:F9 F10:F11 F12:F13 E8:E9 E10:E11 E12:E13 C9 C8 C10 C11 C12 C13 B8:B9 B10:B11 B12:B13 D17:H17 J17:N17 B19:B20 B21:B22 B23:B24 C19 C20 C21 C22 C23 C24 E19:E20 E21:E22 E23:E24 F19:F20 F21:F22 F23:F24 H19:H20 H21:H22 H23:H24 I19 I20 I21 I22 I23 I24 K19:K20 K21:K22 K23:K24 N19:N20 N21:N22 N23:N24 D28:H28 J28:N28 B30:B31 B32:B33 B34:B35 C30 C31 C32 C33 C34 C35 E30:E31 E32:E33 E34:E35 F30:F31 F32:F33 F34:F35 H30:H31 H32:H33 H34:H35 I31 I30 I32 I33 I34 I35 K30:K31 K32:K33 K34:K35 N30:N31 N32:N33 N34:N35 E40:G40 I40:J40 L40:N40 C41:N41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29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51"/>
      <c r="K4" s="52" t="s">
        <v>27</v>
      </c>
      <c r="L4" s="92"/>
      <c r="M4" s="93"/>
      <c r="N4" s="94"/>
    </row>
    <row r="5" spans="1:15" ht="41.25" customHeight="1" thickBot="1" x14ac:dyDescent="0.4"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5" s="4" customFormat="1" ht="28.5" customHeight="1" thickBot="1" x14ac:dyDescent="0.5">
      <c r="A6" s="4" t="s">
        <v>19</v>
      </c>
      <c r="B6" s="25"/>
      <c r="C6" s="5" t="s">
        <v>0</v>
      </c>
      <c r="D6" s="64"/>
      <c r="E6" s="65"/>
      <c r="F6" s="65"/>
      <c r="G6" s="65"/>
      <c r="H6" s="66"/>
      <c r="I6" s="5" t="s">
        <v>1</v>
      </c>
      <c r="J6" s="64"/>
      <c r="K6" s="65"/>
      <c r="L6" s="65"/>
      <c r="M6" s="65"/>
      <c r="N6" s="66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10</v>
      </c>
      <c r="B8" s="82" t="s">
        <v>34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30</v>
      </c>
      <c r="B9" s="80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32</v>
      </c>
      <c r="B10" s="74" t="s">
        <v>34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31</v>
      </c>
      <c r="B11" s="80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11</v>
      </c>
      <c r="B12" s="74" t="s">
        <v>34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14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5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5" t="s">
        <v>0</v>
      </c>
      <c r="D17" s="64" t="str">
        <f>IF(J6="","",J6)</f>
        <v/>
      </c>
      <c r="E17" s="65"/>
      <c r="F17" s="65"/>
      <c r="G17" s="65"/>
      <c r="H17" s="66"/>
      <c r="I17" s="5" t="s">
        <v>1</v>
      </c>
      <c r="J17" s="64" t="str">
        <f>IF(D6="","",D6)</f>
        <v/>
      </c>
      <c r="K17" s="65"/>
      <c r="L17" s="65"/>
      <c r="M17" s="65"/>
      <c r="N17" s="6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10</v>
      </c>
      <c r="B19" s="82" t="s">
        <v>34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30</v>
      </c>
      <c r="B20" s="80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32</v>
      </c>
      <c r="B21" s="74" t="s">
        <v>34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31</v>
      </c>
      <c r="B22" s="80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11</v>
      </c>
      <c r="B23" s="74" t="s">
        <v>34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14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5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5" t="s">
        <v>0</v>
      </c>
      <c r="D28" s="64"/>
      <c r="E28" s="65"/>
      <c r="F28" s="65"/>
      <c r="G28" s="65"/>
      <c r="H28" s="66"/>
      <c r="I28" s="5" t="s">
        <v>1</v>
      </c>
      <c r="J28" s="64"/>
      <c r="K28" s="65"/>
      <c r="L28" s="65"/>
      <c r="M28" s="65"/>
      <c r="N28" s="66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10</v>
      </c>
      <c r="B30" s="82" t="s">
        <v>34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30</v>
      </c>
      <c r="B31" s="80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32</v>
      </c>
      <c r="B32" s="74" t="s">
        <v>34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31</v>
      </c>
      <c r="B33" s="80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11</v>
      </c>
      <c r="B34" s="74" t="s">
        <v>34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14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5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D54" sheet="1" objects="1" scenarios="1" pivotTables="0"/>
  <dataConsolidate/>
  <mergeCells count="121">
    <mergeCell ref="L4:N4"/>
    <mergeCell ref="C41:N41"/>
    <mergeCell ref="C2:N2"/>
    <mergeCell ref="D4:H4"/>
    <mergeCell ref="D6:H6"/>
    <mergeCell ref="J6:N6"/>
    <mergeCell ref="G8:G9"/>
    <mergeCell ref="D8:D9"/>
    <mergeCell ref="N12:N13"/>
    <mergeCell ref="J8:J9"/>
    <mergeCell ref="K8:K9"/>
    <mergeCell ref="G12:G13"/>
    <mergeCell ref="J10:J11"/>
    <mergeCell ref="K10:K11"/>
    <mergeCell ref="L8:L9"/>
    <mergeCell ref="M8:M9"/>
    <mergeCell ref="N8:N9"/>
    <mergeCell ref="J12:J13"/>
    <mergeCell ref="K12:K13"/>
    <mergeCell ref="L12:L13"/>
    <mergeCell ref="I39:J39"/>
    <mergeCell ref="I40:J40"/>
    <mergeCell ref="E39:G39"/>
    <mergeCell ref="E40:G40"/>
    <mergeCell ref="B10:B11"/>
    <mergeCell ref="D10:D11"/>
    <mergeCell ref="E10:E11"/>
    <mergeCell ref="F10:F11"/>
    <mergeCell ref="G10:G11"/>
    <mergeCell ref="B8:B9"/>
    <mergeCell ref="E8:E9"/>
    <mergeCell ref="F8:F9"/>
    <mergeCell ref="H8:H9"/>
    <mergeCell ref="H10:H11"/>
    <mergeCell ref="B12:B13"/>
    <mergeCell ref="D12:D13"/>
    <mergeCell ref="E12:E13"/>
    <mergeCell ref="F12:F13"/>
    <mergeCell ref="M12:M13"/>
    <mergeCell ref="A14:B14"/>
    <mergeCell ref="D17:H17"/>
    <mergeCell ref="J17:N17"/>
    <mergeCell ref="B19:B20"/>
    <mergeCell ref="D19:D20"/>
    <mergeCell ref="E19:E20"/>
    <mergeCell ref="F19:F20"/>
    <mergeCell ref="G19:G20"/>
    <mergeCell ref="H19:H20"/>
    <mergeCell ref="J19:J20"/>
    <mergeCell ref="A43:N43"/>
    <mergeCell ref="A25:B25"/>
    <mergeCell ref="B39:C40"/>
    <mergeCell ref="L39:N39"/>
    <mergeCell ref="L40:N40"/>
    <mergeCell ref="D28:H28"/>
    <mergeCell ref="N23:N24"/>
    <mergeCell ref="J21:J22"/>
    <mergeCell ref="K21:K22"/>
    <mergeCell ref="L21:L22"/>
    <mergeCell ref="M21:M22"/>
    <mergeCell ref="N21:N22"/>
    <mergeCell ref="J23:J24"/>
    <mergeCell ref="K23:K24"/>
    <mergeCell ref="L23:L24"/>
    <mergeCell ref="G23:G24"/>
    <mergeCell ref="B23:B24"/>
    <mergeCell ref="D23:D24"/>
    <mergeCell ref="E23:E24"/>
    <mergeCell ref="F23:F24"/>
    <mergeCell ref="M23:M24"/>
    <mergeCell ref="H23:H24"/>
    <mergeCell ref="B21:B22"/>
    <mergeCell ref="D21:D22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A36:B36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J34:J35"/>
    <mergeCell ref="B32:B33"/>
    <mergeCell ref="D32:D33"/>
    <mergeCell ref="E32:E33"/>
    <mergeCell ref="F32:F33"/>
    <mergeCell ref="G32:G33"/>
    <mergeCell ref="H32:H33"/>
    <mergeCell ref="J32:J33"/>
    <mergeCell ref="K32:K33"/>
    <mergeCell ref="C5:N5"/>
    <mergeCell ref="K34:K35"/>
    <mergeCell ref="L34:L35"/>
    <mergeCell ref="M34:M35"/>
    <mergeCell ref="N34:N35"/>
    <mergeCell ref="M30:M31"/>
    <mergeCell ref="N30:N31"/>
    <mergeCell ref="J28:N28"/>
    <mergeCell ref="K19:K20"/>
    <mergeCell ref="L19:L20"/>
    <mergeCell ref="M19:M20"/>
    <mergeCell ref="N19:N20"/>
    <mergeCell ref="E21:E22"/>
    <mergeCell ref="F21:F22"/>
    <mergeCell ref="G21:G22"/>
    <mergeCell ref="H21:H22"/>
    <mergeCell ref="L10:L11"/>
    <mergeCell ref="M10:M11"/>
    <mergeCell ref="N10:N11"/>
    <mergeCell ref="H12:H13"/>
  </mergeCells>
  <phoneticPr fontId="13" type="noConversion"/>
  <conditionalFormatting sqref="D8:D13 J8:J13">
    <cfRule type="expression" dxfId="107" priority="21" stopIfTrue="1">
      <formula>NOT(ISERROR(SEARCH("0",D8)))</formula>
    </cfRule>
    <cfRule type="expression" dxfId="106" priority="22" stopIfTrue="1">
      <formula>NOT(ISERROR(SEARCH("1",D8)))</formula>
    </cfRule>
    <cfRule type="expression" dxfId="105" priority="23" stopIfTrue="1">
      <formula>NOT(ISERROR(SEARCH("2",D8)))</formula>
    </cfRule>
  </conditionalFormatting>
  <conditionalFormatting sqref="L8:L14">
    <cfRule type="cellIs" dxfId="104" priority="20" stopIfTrue="1" operator="equal">
      <formula>0</formula>
    </cfRule>
  </conditionalFormatting>
  <conditionalFormatting sqref="E14:F14 K14">
    <cfRule type="cellIs" dxfId="103" priority="19" stopIfTrue="1" operator="equal">
      <formula>0</formula>
    </cfRule>
  </conditionalFormatting>
  <conditionalFormatting sqref="D19:D24 J19:J24">
    <cfRule type="expression" dxfId="102" priority="15" stopIfTrue="1">
      <formula>NOT(ISERROR(SEARCH("0",D19)))</formula>
    </cfRule>
    <cfRule type="expression" dxfId="101" priority="16" stopIfTrue="1">
      <formula>NOT(ISERROR(SEARCH("1",D19)))</formula>
    </cfRule>
    <cfRule type="expression" dxfId="100" priority="17" stopIfTrue="1">
      <formula>NOT(ISERROR(SEARCH("2",D19)))</formula>
    </cfRule>
  </conditionalFormatting>
  <conditionalFormatting sqref="L19:L24">
    <cfRule type="cellIs" dxfId="99" priority="14" stopIfTrue="1" operator="equal">
      <formula>0</formula>
    </cfRule>
  </conditionalFormatting>
  <conditionalFormatting sqref="L25">
    <cfRule type="cellIs" dxfId="98" priority="13" stopIfTrue="1" operator="equal">
      <formula>0</formula>
    </cfRule>
  </conditionalFormatting>
  <conditionalFormatting sqref="E25:F25 K25">
    <cfRule type="cellIs" dxfId="97" priority="12" stopIfTrue="1" operator="equal">
      <formula>0</formula>
    </cfRule>
  </conditionalFormatting>
  <conditionalFormatting sqref="M38">
    <cfRule type="cellIs" dxfId="96" priority="10" stopIfTrue="1" operator="equal">
      <formula>0</formula>
    </cfRule>
  </conditionalFormatting>
  <conditionalFormatting sqref="M42">
    <cfRule type="cellIs" dxfId="95" priority="9" stopIfTrue="1" operator="equal">
      <formula>0</formula>
    </cfRule>
  </conditionalFormatting>
  <conditionalFormatting sqref="D30:D35 J30:J35">
    <cfRule type="expression" dxfId="94" priority="3" stopIfTrue="1">
      <formula>NOT(ISERROR(SEARCH("0",D30)))</formula>
    </cfRule>
    <cfRule type="expression" dxfId="93" priority="4" stopIfTrue="1">
      <formula>NOT(ISERROR(SEARCH("1",D30)))</formula>
    </cfRule>
    <cfRule type="expression" dxfId="92" priority="5" stopIfTrue="1">
      <formula>NOT(ISERROR(SEARCH("2",D30)))</formula>
    </cfRule>
  </conditionalFormatting>
  <conditionalFormatting sqref="L30:L36">
    <cfRule type="cellIs" dxfId="91" priority="2" stopIfTrue="1" operator="equal">
      <formula>0</formula>
    </cfRule>
  </conditionalFormatting>
  <conditionalFormatting sqref="E36:F36 K36">
    <cfRule type="cellIs" dxfId="90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2:T43"/>
  <sheetViews>
    <sheetView zoomScale="65" zoomScaleNormal="65" workbookViewId="0">
      <selection activeCell="O5" sqref="O5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37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28"/>
      <c r="K4" s="42" t="s">
        <v>27</v>
      </c>
      <c r="L4" s="92"/>
      <c r="M4" s="93"/>
      <c r="N4" s="94"/>
    </row>
    <row r="5" spans="1:15" ht="41.25" customHeight="1" thickBot="1" x14ac:dyDescent="0.4"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5" s="4" customFormat="1" ht="28.5" customHeight="1" thickBot="1" x14ac:dyDescent="0.5">
      <c r="A6" s="4" t="s">
        <v>19</v>
      </c>
      <c r="B6" s="25"/>
      <c r="C6" s="43" t="s">
        <v>0</v>
      </c>
      <c r="D6" s="64"/>
      <c r="E6" s="65"/>
      <c r="F6" s="65"/>
      <c r="G6" s="65"/>
      <c r="H6" s="66"/>
      <c r="I6" s="43" t="s">
        <v>1</v>
      </c>
      <c r="J6" s="64"/>
      <c r="K6" s="65"/>
      <c r="L6" s="65"/>
      <c r="M6" s="65"/>
      <c r="N6" s="66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10</v>
      </c>
      <c r="B8" s="82" t="s">
        <v>34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35</v>
      </c>
      <c r="B9" s="80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10</v>
      </c>
      <c r="B10" s="74" t="s">
        <v>34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36</v>
      </c>
      <c r="B11" s="80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11</v>
      </c>
      <c r="B12" s="74" t="s">
        <v>34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15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43" t="s">
        <v>0</v>
      </c>
      <c r="D17" s="64" t="str">
        <f>IF(J6="","",J6)</f>
        <v/>
      </c>
      <c r="E17" s="65"/>
      <c r="F17" s="65"/>
      <c r="G17" s="65"/>
      <c r="H17" s="66"/>
      <c r="I17" s="43" t="s">
        <v>1</v>
      </c>
      <c r="J17" s="64" t="str">
        <f>IF(D6="","",D6)</f>
        <v/>
      </c>
      <c r="K17" s="65"/>
      <c r="L17" s="65"/>
      <c r="M17" s="65"/>
      <c r="N17" s="6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10</v>
      </c>
      <c r="B19" s="82" t="s">
        <v>34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35</v>
      </c>
      <c r="B20" s="80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10</v>
      </c>
      <c r="B21" s="74" t="s">
        <v>34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36</v>
      </c>
      <c r="B22" s="80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11</v>
      </c>
      <c r="B23" s="74" t="s">
        <v>34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15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43" t="s">
        <v>0</v>
      </c>
      <c r="D28" s="64"/>
      <c r="E28" s="65"/>
      <c r="F28" s="65"/>
      <c r="G28" s="65"/>
      <c r="H28" s="66"/>
      <c r="I28" s="43" t="s">
        <v>1</v>
      </c>
      <c r="J28" s="64"/>
      <c r="K28" s="65"/>
      <c r="L28" s="65"/>
      <c r="M28" s="65"/>
      <c r="N28" s="66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10</v>
      </c>
      <c r="B30" s="82" t="s">
        <v>34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35</v>
      </c>
      <c r="B31" s="80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10</v>
      </c>
      <c r="B32" s="74" t="s">
        <v>34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36</v>
      </c>
      <c r="B33" s="80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11</v>
      </c>
      <c r="B34" s="74" t="s">
        <v>34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15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D54" sheet="1" objects="1" scenarios="1" pivotTables="0"/>
  <dataConsolidate/>
  <mergeCells count="121"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</mergeCells>
  <conditionalFormatting sqref="D8:D13 J8:J13">
    <cfRule type="expression" dxfId="89" priority="16" stopIfTrue="1">
      <formula>NOT(ISERROR(SEARCH("0",D8)))</formula>
    </cfRule>
    <cfRule type="expression" dxfId="88" priority="17" stopIfTrue="1">
      <formula>NOT(ISERROR(SEARCH("1",D8)))</formula>
    </cfRule>
    <cfRule type="expression" dxfId="87" priority="18" stopIfTrue="1">
      <formula>NOT(ISERROR(SEARCH("2",D8)))</formula>
    </cfRule>
  </conditionalFormatting>
  <conditionalFormatting sqref="L8:L14">
    <cfRule type="cellIs" dxfId="86" priority="15" stopIfTrue="1" operator="equal">
      <formula>0</formula>
    </cfRule>
  </conditionalFormatting>
  <conditionalFormatting sqref="E14:F14 K14">
    <cfRule type="cellIs" dxfId="85" priority="14" stopIfTrue="1" operator="equal">
      <formula>0</formula>
    </cfRule>
  </conditionalFormatting>
  <conditionalFormatting sqref="D19:D24 J19:J24">
    <cfRule type="expression" dxfId="84" priority="11" stopIfTrue="1">
      <formula>NOT(ISERROR(SEARCH("0",D19)))</formula>
    </cfRule>
    <cfRule type="expression" dxfId="83" priority="12" stopIfTrue="1">
      <formula>NOT(ISERROR(SEARCH("1",D19)))</formula>
    </cfRule>
    <cfRule type="expression" dxfId="82" priority="13" stopIfTrue="1">
      <formula>NOT(ISERROR(SEARCH("2",D19)))</formula>
    </cfRule>
  </conditionalFormatting>
  <conditionalFormatting sqref="L19:L24">
    <cfRule type="cellIs" dxfId="81" priority="10" stopIfTrue="1" operator="equal">
      <formula>0</formula>
    </cfRule>
  </conditionalFormatting>
  <conditionalFormatting sqref="L25">
    <cfRule type="cellIs" dxfId="80" priority="9" stopIfTrue="1" operator="equal">
      <formula>0</formula>
    </cfRule>
  </conditionalFormatting>
  <conditionalFormatting sqref="E25:F25 K25">
    <cfRule type="cellIs" dxfId="79" priority="8" stopIfTrue="1" operator="equal">
      <formula>0</formula>
    </cfRule>
  </conditionalFormatting>
  <conditionalFormatting sqref="M38">
    <cfRule type="cellIs" dxfId="78" priority="7" stopIfTrue="1" operator="equal">
      <formula>0</formula>
    </cfRule>
  </conditionalFormatting>
  <conditionalFormatting sqref="M42">
    <cfRule type="cellIs" dxfId="77" priority="6" stopIfTrue="1" operator="equal">
      <formula>0</formula>
    </cfRule>
  </conditionalFormatting>
  <conditionalFormatting sqref="D30:D35 J30:J35">
    <cfRule type="expression" dxfId="76" priority="3" stopIfTrue="1">
      <formula>NOT(ISERROR(SEARCH("0",D30)))</formula>
    </cfRule>
    <cfRule type="expression" dxfId="75" priority="4" stopIfTrue="1">
      <formula>NOT(ISERROR(SEARCH("1",D30)))</formula>
    </cfRule>
    <cfRule type="expression" dxfId="74" priority="5" stopIfTrue="1">
      <formula>NOT(ISERROR(SEARCH("2",D30)))</formula>
    </cfRule>
  </conditionalFormatting>
  <conditionalFormatting sqref="L30:L36">
    <cfRule type="cellIs" dxfId="73" priority="2" stopIfTrue="1" operator="equal">
      <formula>0</formula>
    </cfRule>
  </conditionalFormatting>
  <conditionalFormatting sqref="E36:F36 K36">
    <cfRule type="cellIs" dxfId="72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2:T43"/>
  <sheetViews>
    <sheetView tabSelected="1" zoomScale="65" zoomScaleNormal="65" workbookViewId="0">
      <selection activeCell="P7" sqref="P7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38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28"/>
      <c r="K4" s="42" t="s">
        <v>27</v>
      </c>
      <c r="L4" s="92"/>
      <c r="M4" s="93"/>
      <c r="N4" s="94"/>
    </row>
    <row r="5" spans="1:15" ht="41.25" customHeight="1" thickBot="1" x14ac:dyDescent="0.4"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5" s="4" customFormat="1" ht="28.5" customHeight="1" thickBot="1" x14ac:dyDescent="0.5">
      <c r="A6" s="4" t="s">
        <v>19</v>
      </c>
      <c r="B6" s="25"/>
      <c r="C6" s="43" t="s">
        <v>0</v>
      </c>
      <c r="D6" s="64"/>
      <c r="E6" s="65"/>
      <c r="F6" s="65"/>
      <c r="G6" s="65"/>
      <c r="H6" s="66"/>
      <c r="I6" s="43" t="s">
        <v>1</v>
      </c>
      <c r="J6" s="64"/>
      <c r="K6" s="65"/>
      <c r="L6" s="65"/>
      <c r="M6" s="65"/>
      <c r="N6" s="66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10</v>
      </c>
      <c r="B8" s="82" t="s">
        <v>51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39</v>
      </c>
      <c r="B9" s="80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10</v>
      </c>
      <c r="B10" s="74" t="s">
        <v>51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39</v>
      </c>
      <c r="B11" s="80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10</v>
      </c>
      <c r="B12" s="74" t="s">
        <v>51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39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43" t="s">
        <v>0</v>
      </c>
      <c r="D17" s="64" t="str">
        <f>IF(J6="","",J6)</f>
        <v/>
      </c>
      <c r="E17" s="65"/>
      <c r="F17" s="65"/>
      <c r="G17" s="65"/>
      <c r="H17" s="66"/>
      <c r="I17" s="43" t="s">
        <v>1</v>
      </c>
      <c r="J17" s="64" t="str">
        <f>IF(D6="","",D6)</f>
        <v/>
      </c>
      <c r="K17" s="65"/>
      <c r="L17" s="65"/>
      <c r="M17" s="65"/>
      <c r="N17" s="6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10</v>
      </c>
      <c r="B19" s="82" t="s">
        <v>51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39</v>
      </c>
      <c r="B20" s="80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10</v>
      </c>
      <c r="B21" s="74" t="s">
        <v>51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39</v>
      </c>
      <c r="B22" s="80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10</v>
      </c>
      <c r="B23" s="74" t="s">
        <v>51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39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43" t="s">
        <v>0</v>
      </c>
      <c r="D28" s="64"/>
      <c r="E28" s="65"/>
      <c r="F28" s="65"/>
      <c r="G28" s="65"/>
      <c r="H28" s="66"/>
      <c r="I28" s="43" t="s">
        <v>1</v>
      </c>
      <c r="J28" s="64"/>
      <c r="K28" s="65"/>
      <c r="L28" s="65"/>
      <c r="M28" s="65"/>
      <c r="N28" s="66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10</v>
      </c>
      <c r="B30" s="82" t="s">
        <v>51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39</v>
      </c>
      <c r="B31" s="80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10</v>
      </c>
      <c r="B32" s="74" t="s">
        <v>51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39</v>
      </c>
      <c r="B33" s="80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10</v>
      </c>
      <c r="B34" s="74" t="s">
        <v>51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39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D54" sheet="1" objects="1" scenarios="1" pivotTables="0"/>
  <dataConsolidate/>
  <mergeCells count="121"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</mergeCells>
  <conditionalFormatting sqref="D8:D13 J8:J13">
    <cfRule type="expression" dxfId="71" priority="16" stopIfTrue="1">
      <formula>NOT(ISERROR(SEARCH("0",D8)))</formula>
    </cfRule>
    <cfRule type="expression" dxfId="70" priority="17" stopIfTrue="1">
      <formula>NOT(ISERROR(SEARCH("1",D8)))</formula>
    </cfRule>
    <cfRule type="expression" dxfId="69" priority="18" stopIfTrue="1">
      <formula>NOT(ISERROR(SEARCH("2",D8)))</formula>
    </cfRule>
  </conditionalFormatting>
  <conditionalFormatting sqref="L8:L14">
    <cfRule type="cellIs" dxfId="68" priority="15" stopIfTrue="1" operator="equal">
      <formula>0</formula>
    </cfRule>
  </conditionalFormatting>
  <conditionalFormatting sqref="E14:F14 K14">
    <cfRule type="cellIs" dxfId="67" priority="14" stopIfTrue="1" operator="equal">
      <formula>0</formula>
    </cfRule>
  </conditionalFormatting>
  <conditionalFormatting sqref="D19:D24 J19:J24">
    <cfRule type="expression" dxfId="66" priority="11" stopIfTrue="1">
      <formula>NOT(ISERROR(SEARCH("0",D19)))</formula>
    </cfRule>
    <cfRule type="expression" dxfId="65" priority="12" stopIfTrue="1">
      <formula>NOT(ISERROR(SEARCH("1",D19)))</formula>
    </cfRule>
    <cfRule type="expression" dxfId="64" priority="13" stopIfTrue="1">
      <formula>NOT(ISERROR(SEARCH("2",D19)))</formula>
    </cfRule>
  </conditionalFormatting>
  <conditionalFormatting sqref="L19:L24">
    <cfRule type="cellIs" dxfId="63" priority="10" stopIfTrue="1" operator="equal">
      <formula>0</formula>
    </cfRule>
  </conditionalFormatting>
  <conditionalFormatting sqref="L25">
    <cfRule type="cellIs" dxfId="62" priority="9" stopIfTrue="1" operator="equal">
      <formula>0</formula>
    </cfRule>
  </conditionalFormatting>
  <conditionalFormatting sqref="E25:F25 K25">
    <cfRule type="cellIs" dxfId="61" priority="8" stopIfTrue="1" operator="equal">
      <formula>0</formula>
    </cfRule>
  </conditionalFormatting>
  <conditionalFormatting sqref="M38">
    <cfRule type="cellIs" dxfId="60" priority="7" stopIfTrue="1" operator="equal">
      <formula>0</formula>
    </cfRule>
  </conditionalFormatting>
  <conditionalFormatting sqref="M42">
    <cfRule type="cellIs" dxfId="59" priority="6" stopIfTrue="1" operator="equal">
      <formula>0</formula>
    </cfRule>
  </conditionalFormatting>
  <conditionalFormatting sqref="D30:D35 J30:J35">
    <cfRule type="expression" dxfId="58" priority="3" stopIfTrue="1">
      <formula>NOT(ISERROR(SEARCH("0",D30)))</formula>
    </cfRule>
    <cfRule type="expression" dxfId="57" priority="4" stopIfTrue="1">
      <formula>NOT(ISERROR(SEARCH("1",D30)))</formula>
    </cfRule>
    <cfRule type="expression" dxfId="56" priority="5" stopIfTrue="1">
      <formula>NOT(ISERROR(SEARCH("2",D30)))</formula>
    </cfRule>
  </conditionalFormatting>
  <conditionalFormatting sqref="L30:L36">
    <cfRule type="cellIs" dxfId="55" priority="2" stopIfTrue="1" operator="equal">
      <formula>0</formula>
    </cfRule>
  </conditionalFormatting>
  <conditionalFormatting sqref="E36:F36 K36">
    <cfRule type="cellIs" dxfId="54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2:T43"/>
  <sheetViews>
    <sheetView zoomScale="65" zoomScaleNormal="65" workbookViewId="0">
      <selection activeCell="T19" sqref="T19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40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28"/>
      <c r="K4" s="42" t="s">
        <v>27</v>
      </c>
      <c r="L4" s="92"/>
      <c r="M4" s="93"/>
      <c r="N4" s="94"/>
    </row>
    <row r="5" spans="1:15" ht="41.25" customHeight="1" thickBot="1" x14ac:dyDescent="0.4">
      <c r="C5" s="107" t="s">
        <v>45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s="4" customFormat="1" ht="28.5" customHeight="1" thickBot="1" x14ac:dyDescent="0.5">
      <c r="A6" s="4" t="s">
        <v>19</v>
      </c>
      <c r="B6" s="25"/>
      <c r="C6" s="43" t="s">
        <v>0</v>
      </c>
      <c r="D6" s="108"/>
      <c r="E6" s="109"/>
      <c r="F6" s="109"/>
      <c r="G6" s="109"/>
      <c r="H6" s="110"/>
      <c r="I6" s="43" t="s">
        <v>1</v>
      </c>
      <c r="J6" s="108"/>
      <c r="K6" s="109"/>
      <c r="L6" s="109"/>
      <c r="M6" s="109"/>
      <c r="N6" s="110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41</v>
      </c>
      <c r="B8" s="113" t="s">
        <v>43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42</v>
      </c>
      <c r="B9" s="112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41</v>
      </c>
      <c r="B10" s="111" t="s">
        <v>43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42</v>
      </c>
      <c r="B11" s="112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41</v>
      </c>
      <c r="B12" s="74" t="s">
        <v>34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42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43" t="s">
        <v>0</v>
      </c>
      <c r="D17" s="114" t="str">
        <f>IF(J6="","",J6)</f>
        <v/>
      </c>
      <c r="E17" s="115"/>
      <c r="F17" s="115"/>
      <c r="G17" s="115"/>
      <c r="H17" s="116"/>
      <c r="I17" s="43" t="s">
        <v>1</v>
      </c>
      <c r="J17" s="114" t="str">
        <f>IF(D6="","",D6)</f>
        <v/>
      </c>
      <c r="K17" s="115"/>
      <c r="L17" s="115"/>
      <c r="M17" s="115"/>
      <c r="N17" s="11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41</v>
      </c>
      <c r="B19" s="113" t="s">
        <v>43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42</v>
      </c>
      <c r="B20" s="112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41</v>
      </c>
      <c r="B21" s="111" t="s">
        <v>43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42</v>
      </c>
      <c r="B22" s="112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41</v>
      </c>
      <c r="B23" s="74" t="s">
        <v>34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42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43" t="s">
        <v>0</v>
      </c>
      <c r="D28" s="108"/>
      <c r="E28" s="109"/>
      <c r="F28" s="109"/>
      <c r="G28" s="109"/>
      <c r="H28" s="110"/>
      <c r="I28" s="43" t="s">
        <v>1</v>
      </c>
      <c r="J28" s="108"/>
      <c r="K28" s="109"/>
      <c r="L28" s="109"/>
      <c r="M28" s="109"/>
      <c r="N28" s="110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41</v>
      </c>
      <c r="B30" s="113" t="s">
        <v>43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42</v>
      </c>
      <c r="B31" s="112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41</v>
      </c>
      <c r="B32" s="111" t="s">
        <v>43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42</v>
      </c>
      <c r="B33" s="112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41</v>
      </c>
      <c r="B34" s="74" t="s">
        <v>34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42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F27" sheet="1" objects="1" scenarios="1" pivotTables="0"/>
  <dataConsolidate/>
  <mergeCells count="121"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</mergeCells>
  <conditionalFormatting sqref="D8:D13 J8:J13">
    <cfRule type="expression" dxfId="53" priority="16" stopIfTrue="1">
      <formula>NOT(ISERROR(SEARCH("0",D8)))</formula>
    </cfRule>
    <cfRule type="expression" dxfId="52" priority="17" stopIfTrue="1">
      <formula>NOT(ISERROR(SEARCH("1",D8)))</formula>
    </cfRule>
    <cfRule type="expression" dxfId="51" priority="18" stopIfTrue="1">
      <formula>NOT(ISERROR(SEARCH("2",D8)))</formula>
    </cfRule>
  </conditionalFormatting>
  <conditionalFormatting sqref="L8:L14">
    <cfRule type="cellIs" dxfId="50" priority="15" stopIfTrue="1" operator="equal">
      <formula>0</formula>
    </cfRule>
  </conditionalFormatting>
  <conditionalFormatting sqref="E14:F14 K14">
    <cfRule type="cellIs" dxfId="49" priority="14" stopIfTrue="1" operator="equal">
      <formula>0</formula>
    </cfRule>
  </conditionalFormatting>
  <conditionalFormatting sqref="D19:D24 J19:J24">
    <cfRule type="expression" dxfId="48" priority="11" stopIfTrue="1">
      <formula>NOT(ISERROR(SEARCH("0",D19)))</formula>
    </cfRule>
    <cfRule type="expression" dxfId="47" priority="12" stopIfTrue="1">
      <formula>NOT(ISERROR(SEARCH("1",D19)))</formula>
    </cfRule>
    <cfRule type="expression" dxfId="46" priority="13" stopIfTrue="1">
      <formula>NOT(ISERROR(SEARCH("2",D19)))</formula>
    </cfRule>
  </conditionalFormatting>
  <conditionalFormatting sqref="L19:L24">
    <cfRule type="cellIs" dxfId="45" priority="10" stopIfTrue="1" operator="equal">
      <formula>0</formula>
    </cfRule>
  </conditionalFormatting>
  <conditionalFormatting sqref="L25">
    <cfRule type="cellIs" dxfId="44" priority="9" stopIfTrue="1" operator="equal">
      <formula>0</formula>
    </cfRule>
  </conditionalFormatting>
  <conditionalFormatting sqref="E25:F25 K25">
    <cfRule type="cellIs" dxfId="43" priority="8" stopIfTrue="1" operator="equal">
      <formula>0</formula>
    </cfRule>
  </conditionalFormatting>
  <conditionalFormatting sqref="M38">
    <cfRule type="cellIs" dxfId="42" priority="7" stopIfTrue="1" operator="equal">
      <formula>0</formula>
    </cfRule>
  </conditionalFormatting>
  <conditionalFormatting sqref="M42">
    <cfRule type="cellIs" dxfId="41" priority="6" stopIfTrue="1" operator="equal">
      <formula>0</formula>
    </cfRule>
  </conditionalFormatting>
  <conditionalFormatting sqref="D30:D35 J30:J35">
    <cfRule type="expression" dxfId="40" priority="3" stopIfTrue="1">
      <formula>NOT(ISERROR(SEARCH("0",D30)))</formula>
    </cfRule>
    <cfRule type="expression" dxfId="39" priority="4" stopIfTrue="1">
      <formula>NOT(ISERROR(SEARCH("1",D30)))</formula>
    </cfRule>
    <cfRule type="expression" dxfId="38" priority="5" stopIfTrue="1">
      <formula>NOT(ISERROR(SEARCH("2",D30)))</formula>
    </cfRule>
  </conditionalFormatting>
  <conditionalFormatting sqref="L30:L36">
    <cfRule type="cellIs" dxfId="37" priority="2" stopIfTrue="1" operator="equal">
      <formula>0</formula>
    </cfRule>
  </conditionalFormatting>
  <conditionalFormatting sqref="E36:F36 K36">
    <cfRule type="cellIs" dxfId="36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2:T43"/>
  <sheetViews>
    <sheetView zoomScale="65" zoomScaleNormal="65" workbookViewId="0">
      <selection activeCell="C41" sqref="C41:N41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44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28"/>
      <c r="K4" s="42" t="s">
        <v>27</v>
      </c>
      <c r="L4" s="92"/>
      <c r="M4" s="93"/>
      <c r="N4" s="94"/>
    </row>
    <row r="5" spans="1:15" ht="41.25" customHeight="1" thickBot="1" x14ac:dyDescent="0.4">
      <c r="C5" s="107" t="s">
        <v>46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s="4" customFormat="1" ht="28.5" customHeight="1" thickBot="1" x14ac:dyDescent="0.5">
      <c r="A6" s="4" t="s">
        <v>19</v>
      </c>
      <c r="B6" s="25"/>
      <c r="C6" s="43" t="s">
        <v>0</v>
      </c>
      <c r="D6" s="64"/>
      <c r="E6" s="65"/>
      <c r="F6" s="65"/>
      <c r="G6" s="65"/>
      <c r="H6" s="66"/>
      <c r="I6" s="43" t="s">
        <v>1</v>
      </c>
      <c r="J6" s="64"/>
      <c r="K6" s="65"/>
      <c r="L6" s="65"/>
      <c r="M6" s="65"/>
      <c r="N6" s="66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41</v>
      </c>
      <c r="B8" s="82" t="s">
        <v>34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50</v>
      </c>
      <c r="B9" s="80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41</v>
      </c>
      <c r="B10" s="74" t="s">
        <v>34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50</v>
      </c>
      <c r="B11" s="80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41</v>
      </c>
      <c r="B12" s="74" t="s">
        <v>34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50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43" t="s">
        <v>0</v>
      </c>
      <c r="D17" s="64" t="str">
        <f>IF(J6="","",J6)</f>
        <v/>
      </c>
      <c r="E17" s="65"/>
      <c r="F17" s="65"/>
      <c r="G17" s="65"/>
      <c r="H17" s="66"/>
      <c r="I17" s="43" t="s">
        <v>1</v>
      </c>
      <c r="J17" s="64" t="str">
        <f>IF(D6="","",D6)</f>
        <v/>
      </c>
      <c r="K17" s="65"/>
      <c r="L17" s="65"/>
      <c r="M17" s="65"/>
      <c r="N17" s="6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41</v>
      </c>
      <c r="B19" s="82" t="s">
        <v>34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50</v>
      </c>
      <c r="B20" s="80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41</v>
      </c>
      <c r="B21" s="74" t="s">
        <v>34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50</v>
      </c>
      <c r="B22" s="80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41</v>
      </c>
      <c r="B23" s="74" t="s">
        <v>34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50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43" t="s">
        <v>0</v>
      </c>
      <c r="D28" s="64"/>
      <c r="E28" s="65"/>
      <c r="F28" s="65"/>
      <c r="G28" s="65"/>
      <c r="H28" s="66"/>
      <c r="I28" s="43" t="s">
        <v>1</v>
      </c>
      <c r="J28" s="64"/>
      <c r="K28" s="65"/>
      <c r="L28" s="65"/>
      <c r="M28" s="65"/>
      <c r="N28" s="66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41</v>
      </c>
      <c r="B30" s="82" t="s">
        <v>34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50</v>
      </c>
      <c r="B31" s="80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41</v>
      </c>
      <c r="B32" s="74" t="s">
        <v>34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50</v>
      </c>
      <c r="B33" s="80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41</v>
      </c>
      <c r="B34" s="74" t="s">
        <v>34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50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F27" sheet="1" objects="1" scenarios="1" pivotTables="0"/>
  <dataConsolidate/>
  <mergeCells count="121"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</mergeCells>
  <conditionalFormatting sqref="D8:D13 J8:J13">
    <cfRule type="expression" dxfId="35" priority="16" stopIfTrue="1">
      <formula>NOT(ISERROR(SEARCH("0",D8)))</formula>
    </cfRule>
    <cfRule type="expression" dxfId="34" priority="17" stopIfTrue="1">
      <formula>NOT(ISERROR(SEARCH("1",D8)))</formula>
    </cfRule>
    <cfRule type="expression" dxfId="33" priority="18" stopIfTrue="1">
      <formula>NOT(ISERROR(SEARCH("2",D8)))</formula>
    </cfRule>
  </conditionalFormatting>
  <conditionalFormatting sqref="L8:L14">
    <cfRule type="cellIs" dxfId="32" priority="15" stopIfTrue="1" operator="equal">
      <formula>0</formula>
    </cfRule>
  </conditionalFormatting>
  <conditionalFormatting sqref="E14:F14 K14">
    <cfRule type="cellIs" dxfId="31" priority="14" stopIfTrue="1" operator="equal">
      <formula>0</formula>
    </cfRule>
  </conditionalFormatting>
  <conditionalFormatting sqref="D19:D24 J19:J24">
    <cfRule type="expression" dxfId="30" priority="11" stopIfTrue="1">
      <formula>NOT(ISERROR(SEARCH("0",D19)))</formula>
    </cfRule>
    <cfRule type="expression" dxfId="29" priority="12" stopIfTrue="1">
      <formula>NOT(ISERROR(SEARCH("1",D19)))</formula>
    </cfRule>
    <cfRule type="expression" dxfId="28" priority="13" stopIfTrue="1">
      <formula>NOT(ISERROR(SEARCH("2",D19)))</formula>
    </cfRule>
  </conditionalFormatting>
  <conditionalFormatting sqref="L19:L24">
    <cfRule type="cellIs" dxfId="27" priority="10" stopIfTrue="1" operator="equal">
      <formula>0</formula>
    </cfRule>
  </conditionalFormatting>
  <conditionalFormatting sqref="L25">
    <cfRule type="cellIs" dxfId="26" priority="9" stopIfTrue="1" operator="equal">
      <formula>0</formula>
    </cfRule>
  </conditionalFormatting>
  <conditionalFormatting sqref="E25:F25 K25">
    <cfRule type="cellIs" dxfId="25" priority="8" stopIfTrue="1" operator="equal">
      <formula>0</formula>
    </cfRule>
  </conditionalFormatting>
  <conditionalFormatting sqref="M38">
    <cfRule type="cellIs" dxfId="24" priority="7" stopIfTrue="1" operator="equal">
      <formula>0</formula>
    </cfRule>
  </conditionalFormatting>
  <conditionalFormatting sqref="M42">
    <cfRule type="cellIs" dxfId="23" priority="6" stopIfTrue="1" operator="equal">
      <formula>0</formula>
    </cfRule>
  </conditionalFormatting>
  <conditionalFormatting sqref="D30:D35 J30:J35">
    <cfRule type="expression" dxfId="22" priority="3" stopIfTrue="1">
      <formula>NOT(ISERROR(SEARCH("0",D30)))</formula>
    </cfRule>
    <cfRule type="expression" dxfId="21" priority="4" stopIfTrue="1">
      <formula>NOT(ISERROR(SEARCH("1",D30)))</formula>
    </cfRule>
    <cfRule type="expression" dxfId="20" priority="5" stopIfTrue="1">
      <formula>NOT(ISERROR(SEARCH("2",D30)))</formula>
    </cfRule>
  </conditionalFormatting>
  <conditionalFormatting sqref="L30:L36">
    <cfRule type="cellIs" dxfId="19" priority="2" stopIfTrue="1" operator="equal">
      <formula>0</formula>
    </cfRule>
  </conditionalFormatting>
  <conditionalFormatting sqref="E36:F36 K36">
    <cfRule type="cellIs" dxfId="18" priority="1" stopIfTrue="1" operator="equal">
      <formula>0</formula>
    </cfRule>
  </conditionalFormatting>
  <dataValidations disablePrompts="1"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2:T43"/>
  <sheetViews>
    <sheetView zoomScale="65" zoomScaleNormal="65" workbookViewId="0">
      <selection activeCell="L40" activeCellId="2" sqref="E40:G40 I40:J40 L40:N40"/>
    </sheetView>
  </sheetViews>
  <sheetFormatPr baseColWidth="10" defaultRowHeight="12.75" x14ac:dyDescent="0.35"/>
  <cols>
    <col min="1" max="2" width="13.625" style="1" customWidth="1"/>
    <col min="3" max="3" width="27.5" style="1" customWidth="1"/>
    <col min="4" max="8" width="13.625" style="1" customWidth="1"/>
    <col min="9" max="9" width="27.5" style="1" customWidth="1"/>
    <col min="10" max="14" width="13.625" style="1" customWidth="1"/>
    <col min="15" max="15" width="29.875" style="1" customWidth="1"/>
    <col min="16" max="20" width="11" style="1" customWidth="1"/>
    <col min="21" max="206" width="11" style="1"/>
    <col min="207" max="207" width="11.125" style="1" customWidth="1"/>
    <col min="208" max="208" width="9.375" style="1" customWidth="1"/>
    <col min="209" max="209" width="25.125" style="1" customWidth="1"/>
    <col min="210" max="212" width="9.875" style="1" customWidth="1"/>
    <col min="213" max="213" width="10.625" style="1" customWidth="1"/>
    <col min="214" max="214" width="9.75" style="1" customWidth="1"/>
    <col min="215" max="215" width="25.125" style="1" customWidth="1"/>
    <col min="216" max="218" width="9.875" style="1" customWidth="1"/>
    <col min="219" max="219" width="10.625" style="1" customWidth="1"/>
    <col min="220" max="220" width="9.875" style="1" customWidth="1"/>
    <col min="221" max="221" width="11" style="1"/>
    <col min="222" max="222" width="14.375" style="1" customWidth="1"/>
    <col min="223" max="223" width="11" style="1"/>
    <col min="224" max="226" width="2.875" style="1" bestFit="1" customWidth="1"/>
    <col min="227" max="16384" width="11" style="1"/>
  </cols>
  <sheetData>
    <row r="2" spans="1:15" ht="32.25" x14ac:dyDescent="0.85">
      <c r="C2" s="97" t="s">
        <v>47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</row>
    <row r="3" spans="1:15" ht="7.5" customHeight="1" thickBot="1" x14ac:dyDescent="0.4"/>
    <row r="4" spans="1:15" ht="27" customHeight="1" thickBot="1" x14ac:dyDescent="0.4">
      <c r="D4" s="98" t="s">
        <v>28</v>
      </c>
      <c r="E4" s="99"/>
      <c r="F4" s="99"/>
      <c r="G4" s="99"/>
      <c r="H4" s="99"/>
      <c r="I4" s="44"/>
      <c r="J4" s="28"/>
      <c r="K4" s="42" t="s">
        <v>27</v>
      </c>
      <c r="L4" s="92"/>
      <c r="M4" s="93"/>
      <c r="N4" s="94"/>
    </row>
    <row r="5" spans="1:15" ht="41.25" customHeight="1" thickBot="1" x14ac:dyDescent="0.4">
      <c r="C5" s="107" t="s">
        <v>49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s="4" customFormat="1" ht="28.5" customHeight="1" thickBot="1" x14ac:dyDescent="0.5">
      <c r="A6" s="4" t="s">
        <v>19</v>
      </c>
      <c r="B6" s="25"/>
      <c r="C6" s="43" t="s">
        <v>0</v>
      </c>
      <c r="D6" s="64"/>
      <c r="E6" s="65"/>
      <c r="F6" s="65"/>
      <c r="G6" s="65"/>
      <c r="H6" s="66"/>
      <c r="I6" s="43" t="s">
        <v>1</v>
      </c>
      <c r="J6" s="64"/>
      <c r="K6" s="65"/>
      <c r="L6" s="65"/>
      <c r="M6" s="65"/>
      <c r="N6" s="66"/>
    </row>
    <row r="7" spans="1:15" s="13" customFormat="1" ht="39.75" customHeight="1" thickBot="1" x14ac:dyDescent="0.5">
      <c r="A7" s="6" t="s">
        <v>2</v>
      </c>
      <c r="B7" s="7" t="s">
        <v>3</v>
      </c>
      <c r="C7" s="11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10" t="s">
        <v>9</v>
      </c>
      <c r="I7" s="11" t="s">
        <v>4</v>
      </c>
      <c r="J7" s="8" t="s">
        <v>5</v>
      </c>
      <c r="K7" s="9" t="s">
        <v>6</v>
      </c>
      <c r="L7" s="9" t="s">
        <v>7</v>
      </c>
      <c r="M7" s="9" t="s">
        <v>8</v>
      </c>
      <c r="N7" s="12" t="s">
        <v>9</v>
      </c>
    </row>
    <row r="8" spans="1:15" s="14" customFormat="1" ht="15" customHeight="1" x14ac:dyDescent="0.45">
      <c r="A8" s="49" t="s">
        <v>41</v>
      </c>
      <c r="B8" s="82" t="s">
        <v>34</v>
      </c>
      <c r="C8" s="45"/>
      <c r="D8" s="76">
        <f>IF(E8="",0,IF(E8&gt;K8,"2",IF(E8=K8,"1","0")))</f>
        <v>0</v>
      </c>
      <c r="E8" s="54"/>
      <c r="F8" s="54"/>
      <c r="G8" s="58" t="str">
        <f>IF(E8=0,"",E8/F8)</f>
        <v/>
      </c>
      <c r="H8" s="68"/>
      <c r="I8" s="47"/>
      <c r="J8" s="76">
        <f>IF(E8="",0,IF(K8&gt;E8,"2",IF(K8=E8,"1","0")))</f>
        <v>0</v>
      </c>
      <c r="K8" s="54"/>
      <c r="L8" s="56">
        <f>F8</f>
        <v>0</v>
      </c>
      <c r="M8" s="58" t="str">
        <f>IF(K8=0,"",K8/L8)</f>
        <v/>
      </c>
      <c r="N8" s="60"/>
    </row>
    <row r="9" spans="1:15" s="14" customFormat="1" ht="15" customHeight="1" thickBot="1" x14ac:dyDescent="0.5">
      <c r="A9" s="50" t="s">
        <v>48</v>
      </c>
      <c r="B9" s="80"/>
      <c r="C9" s="46"/>
      <c r="D9" s="81"/>
      <c r="E9" s="67"/>
      <c r="F9" s="67"/>
      <c r="G9" s="62"/>
      <c r="H9" s="69"/>
      <c r="I9" s="48"/>
      <c r="J9" s="81"/>
      <c r="K9" s="67"/>
      <c r="L9" s="57"/>
      <c r="M9" s="62"/>
      <c r="N9" s="63"/>
    </row>
    <row r="10" spans="1:15" s="14" customFormat="1" ht="15" customHeight="1" x14ac:dyDescent="0.45">
      <c r="A10" s="49" t="s">
        <v>41</v>
      </c>
      <c r="B10" s="74" t="s">
        <v>34</v>
      </c>
      <c r="C10" s="45"/>
      <c r="D10" s="76">
        <f>IF(E10="",0,IF(E10&gt;K10,"2",IF(E10=K10,"1","0")))</f>
        <v>0</v>
      </c>
      <c r="E10" s="54"/>
      <c r="F10" s="54"/>
      <c r="G10" s="58" t="str">
        <f>IF(E10=0,"",E10/F10)</f>
        <v/>
      </c>
      <c r="H10" s="68"/>
      <c r="I10" s="47"/>
      <c r="J10" s="76">
        <f>IF(E10="",0,IF(K10&gt;E10,"2",IF(K10=E10,"1","0")))</f>
        <v>0</v>
      </c>
      <c r="K10" s="54"/>
      <c r="L10" s="56">
        <f>F10</f>
        <v>0</v>
      </c>
      <c r="M10" s="58" t="str">
        <f>IF(K10=0,"",K10/L10)</f>
        <v/>
      </c>
      <c r="N10" s="60"/>
    </row>
    <row r="11" spans="1:15" s="14" customFormat="1" ht="15" customHeight="1" thickBot="1" x14ac:dyDescent="0.5">
      <c r="A11" s="50" t="s">
        <v>48</v>
      </c>
      <c r="B11" s="80"/>
      <c r="C11" s="46"/>
      <c r="D11" s="81"/>
      <c r="E11" s="67"/>
      <c r="F11" s="67"/>
      <c r="G11" s="62"/>
      <c r="H11" s="69"/>
      <c r="I11" s="48"/>
      <c r="J11" s="81"/>
      <c r="K11" s="67"/>
      <c r="L11" s="57"/>
      <c r="M11" s="62"/>
      <c r="N11" s="63"/>
    </row>
    <row r="12" spans="1:15" s="14" customFormat="1" ht="15" customHeight="1" x14ac:dyDescent="0.45">
      <c r="A12" s="49" t="s">
        <v>41</v>
      </c>
      <c r="B12" s="74" t="s">
        <v>34</v>
      </c>
      <c r="C12" s="45"/>
      <c r="D12" s="76">
        <f>IF(E12="",0,IF(E12&gt;K12,"2",IF(E12=K12,"1","0")))</f>
        <v>0</v>
      </c>
      <c r="E12" s="54"/>
      <c r="F12" s="54"/>
      <c r="G12" s="58" t="str">
        <f>IF(E12=0,"",E12/F12)</f>
        <v/>
      </c>
      <c r="H12" s="70"/>
      <c r="I12" s="47"/>
      <c r="J12" s="78">
        <f>IF(E12="",0,IF(K12&gt;E12,"2",IF(K12=E12,"1","0")))</f>
        <v>0</v>
      </c>
      <c r="K12" s="54"/>
      <c r="L12" s="56">
        <f>F12</f>
        <v>0</v>
      </c>
      <c r="M12" s="58" t="str">
        <f>IF(K12=0,"",K12/L12)</f>
        <v/>
      </c>
      <c r="N12" s="60"/>
    </row>
    <row r="13" spans="1:15" s="14" customFormat="1" ht="15" customHeight="1" thickBot="1" x14ac:dyDescent="0.5">
      <c r="A13" s="50" t="s">
        <v>48</v>
      </c>
      <c r="B13" s="75"/>
      <c r="C13" s="46"/>
      <c r="D13" s="77"/>
      <c r="E13" s="55"/>
      <c r="F13" s="55"/>
      <c r="G13" s="62"/>
      <c r="H13" s="71"/>
      <c r="I13" s="48"/>
      <c r="J13" s="79"/>
      <c r="K13" s="55"/>
      <c r="L13" s="57"/>
      <c r="M13" s="59"/>
      <c r="N13" s="61"/>
    </row>
    <row r="14" spans="1:15" s="19" customFormat="1" ht="30" customHeight="1" thickBot="1" x14ac:dyDescent="0.5">
      <c r="A14" s="72"/>
      <c r="B14" s="73"/>
      <c r="C14" s="43" t="s">
        <v>12</v>
      </c>
      <c r="D14" s="15">
        <f>D8+D10+D12</f>
        <v>0</v>
      </c>
      <c r="E14" s="16">
        <f>E8+E10+E12</f>
        <v>0</v>
      </c>
      <c r="F14" s="18">
        <f>F8+F10+F12</f>
        <v>0</v>
      </c>
      <c r="G14" s="36" t="str">
        <f>IF(E14=0,"",E14/F14)</f>
        <v/>
      </c>
      <c r="H14" s="35"/>
      <c r="I14" s="17" t="s">
        <v>12</v>
      </c>
      <c r="J14" s="15">
        <f>J8+J10+J12</f>
        <v>0</v>
      </c>
      <c r="K14" s="16">
        <f>K8+K10+K12</f>
        <v>0</v>
      </c>
      <c r="L14" s="18">
        <f>L8+L10+L12</f>
        <v>0</v>
      </c>
      <c r="M14" s="36" t="str">
        <f>IF(K14=0,"",K14/L14)</f>
        <v/>
      </c>
      <c r="N14" s="35"/>
    </row>
    <row r="15" spans="1:15" ht="17.25" customHeight="1" x14ac:dyDescent="0.4">
      <c r="C15" s="27" t="s">
        <v>16</v>
      </c>
      <c r="D15" s="20" t="str">
        <f>IF(E14=0,"",IF(D14&gt;J14,2,IF(D14=J14,1,0)))</f>
        <v/>
      </c>
      <c r="E15" s="20"/>
      <c r="F15" s="20"/>
      <c r="G15" s="32" t="s">
        <v>13</v>
      </c>
      <c r="H15" s="37">
        <f>E14/(LEFT(A9,3)+LEFT(A11,3)+LEFT(A13,3))</f>
        <v>0</v>
      </c>
      <c r="I15" s="27" t="s">
        <v>16</v>
      </c>
      <c r="J15" s="20" t="str">
        <f>IF(E14=0,"",IF(J14&gt;D14,2,IF(J14=D14,1,0)))</f>
        <v/>
      </c>
      <c r="K15" s="20"/>
      <c r="L15" s="20"/>
      <c r="M15" s="32" t="s">
        <v>13</v>
      </c>
      <c r="N15" s="37">
        <f>K14/(LEFT(A9,3)+LEFT(A11,3)+LEFT(A13,3))</f>
        <v>0</v>
      </c>
    </row>
    <row r="16" spans="1:15" ht="18" customHeight="1" thickBot="1" x14ac:dyDescent="0.6">
      <c r="B16" s="22"/>
      <c r="L16" s="23"/>
    </row>
    <row r="17" spans="1:14" s="4" customFormat="1" ht="28.5" customHeight="1" thickBot="1" x14ac:dyDescent="0.5">
      <c r="A17" s="4" t="s">
        <v>20</v>
      </c>
      <c r="B17" s="25"/>
      <c r="C17" s="43" t="s">
        <v>0</v>
      </c>
      <c r="D17" s="64" t="str">
        <f>IF(J6="","",J6)</f>
        <v/>
      </c>
      <c r="E17" s="65"/>
      <c r="F17" s="65"/>
      <c r="G17" s="65"/>
      <c r="H17" s="66"/>
      <c r="I17" s="43" t="s">
        <v>1</v>
      </c>
      <c r="J17" s="64" t="str">
        <f>IF(D6="","",D6)</f>
        <v/>
      </c>
      <c r="K17" s="65"/>
      <c r="L17" s="65"/>
      <c r="M17" s="65"/>
      <c r="N17" s="66"/>
    </row>
    <row r="18" spans="1:14" s="13" customFormat="1" ht="39.75" customHeight="1" thickBot="1" x14ac:dyDescent="0.5">
      <c r="A18" s="6" t="s">
        <v>2</v>
      </c>
      <c r="B18" s="7" t="s">
        <v>3</v>
      </c>
      <c r="C18" s="11" t="s">
        <v>4</v>
      </c>
      <c r="D18" s="8" t="s">
        <v>5</v>
      </c>
      <c r="E18" s="9" t="s">
        <v>6</v>
      </c>
      <c r="F18" s="9" t="s">
        <v>7</v>
      </c>
      <c r="G18" s="9" t="s">
        <v>8</v>
      </c>
      <c r="H18" s="10" t="s">
        <v>9</v>
      </c>
      <c r="I18" s="11" t="s">
        <v>4</v>
      </c>
      <c r="J18" s="8" t="s">
        <v>5</v>
      </c>
      <c r="K18" s="9" t="s">
        <v>6</v>
      </c>
      <c r="L18" s="9" t="s">
        <v>7</v>
      </c>
      <c r="M18" s="9" t="s">
        <v>8</v>
      </c>
      <c r="N18" s="12" t="s">
        <v>9</v>
      </c>
    </row>
    <row r="19" spans="1:14" s="14" customFormat="1" ht="15" customHeight="1" x14ac:dyDescent="0.45">
      <c r="A19" s="49" t="s">
        <v>41</v>
      </c>
      <c r="B19" s="82" t="s">
        <v>34</v>
      </c>
      <c r="C19" s="45"/>
      <c r="D19" s="76">
        <f>IF(E19="",0,IF(E19&gt;K19,"2",IF(E19=K19,"1","0")))</f>
        <v>0</v>
      </c>
      <c r="E19" s="54"/>
      <c r="F19" s="54"/>
      <c r="G19" s="58" t="str">
        <f>IF(E19=0,"",E19/F19)</f>
        <v/>
      </c>
      <c r="H19" s="68"/>
      <c r="I19" s="47"/>
      <c r="J19" s="76">
        <f>IF(E19="",0,IF(K19&gt;E19,"2",IF(K19=E19,"1","0")))</f>
        <v>0</v>
      </c>
      <c r="K19" s="54"/>
      <c r="L19" s="56">
        <f>F19</f>
        <v>0</v>
      </c>
      <c r="M19" s="58" t="str">
        <f>IF(K19=0,"",K19/L19)</f>
        <v/>
      </c>
      <c r="N19" s="60"/>
    </row>
    <row r="20" spans="1:14" s="14" customFormat="1" ht="15" customHeight="1" thickBot="1" x14ac:dyDescent="0.5">
      <c r="A20" s="50" t="s">
        <v>48</v>
      </c>
      <c r="B20" s="80"/>
      <c r="C20" s="46"/>
      <c r="D20" s="81"/>
      <c r="E20" s="67"/>
      <c r="F20" s="67"/>
      <c r="G20" s="62"/>
      <c r="H20" s="69"/>
      <c r="I20" s="48"/>
      <c r="J20" s="81"/>
      <c r="K20" s="67"/>
      <c r="L20" s="57"/>
      <c r="M20" s="62"/>
      <c r="N20" s="63"/>
    </row>
    <row r="21" spans="1:14" s="14" customFormat="1" ht="15" customHeight="1" x14ac:dyDescent="0.45">
      <c r="A21" s="49" t="s">
        <v>41</v>
      </c>
      <c r="B21" s="74" t="s">
        <v>34</v>
      </c>
      <c r="C21" s="45"/>
      <c r="D21" s="76">
        <f>IF(E21="",0,IF(E21&gt;K21,"2",IF(E21=K21,"1","0")))</f>
        <v>0</v>
      </c>
      <c r="E21" s="54"/>
      <c r="F21" s="54"/>
      <c r="G21" s="58" t="str">
        <f>IF(E21=0,"",E21/F21)</f>
        <v/>
      </c>
      <c r="H21" s="68"/>
      <c r="I21" s="47"/>
      <c r="J21" s="76">
        <f>IF(E21="",0,IF(K21&gt;E21,"2",IF(K21=E21,"1","0")))</f>
        <v>0</v>
      </c>
      <c r="K21" s="54"/>
      <c r="L21" s="56">
        <f>F21</f>
        <v>0</v>
      </c>
      <c r="M21" s="58" t="str">
        <f>IF(K21=0,"",K21/L21)</f>
        <v/>
      </c>
      <c r="N21" s="60"/>
    </row>
    <row r="22" spans="1:14" s="14" customFormat="1" ht="15" customHeight="1" thickBot="1" x14ac:dyDescent="0.5">
      <c r="A22" s="50" t="s">
        <v>48</v>
      </c>
      <c r="B22" s="80"/>
      <c r="C22" s="46"/>
      <c r="D22" s="81"/>
      <c r="E22" s="67"/>
      <c r="F22" s="67"/>
      <c r="G22" s="62"/>
      <c r="H22" s="69"/>
      <c r="I22" s="48"/>
      <c r="J22" s="81"/>
      <c r="K22" s="67"/>
      <c r="L22" s="57"/>
      <c r="M22" s="62"/>
      <c r="N22" s="63"/>
    </row>
    <row r="23" spans="1:14" s="14" customFormat="1" ht="15" customHeight="1" x14ac:dyDescent="0.45">
      <c r="A23" s="49" t="s">
        <v>41</v>
      </c>
      <c r="B23" s="74" t="s">
        <v>34</v>
      </c>
      <c r="C23" s="45"/>
      <c r="D23" s="76">
        <f>IF(E23="",0,IF(E23&gt;K23,"2",IF(E23=K23,"1","0")))</f>
        <v>0</v>
      </c>
      <c r="E23" s="54"/>
      <c r="F23" s="54"/>
      <c r="G23" s="58" t="str">
        <f>IF(E23=0,"",E23/F23)</f>
        <v/>
      </c>
      <c r="H23" s="70"/>
      <c r="I23" s="47"/>
      <c r="J23" s="78">
        <f>IF(E23="",0,IF(K23&gt;E23,"2",IF(K23=E23,"1","0")))</f>
        <v>0</v>
      </c>
      <c r="K23" s="54"/>
      <c r="L23" s="56">
        <f>F23</f>
        <v>0</v>
      </c>
      <c r="M23" s="58" t="str">
        <f>IF(K23=0,"",K23/L23)</f>
        <v/>
      </c>
      <c r="N23" s="60"/>
    </row>
    <row r="24" spans="1:14" s="14" customFormat="1" ht="15" customHeight="1" thickBot="1" x14ac:dyDescent="0.5">
      <c r="A24" s="50" t="s">
        <v>48</v>
      </c>
      <c r="B24" s="75"/>
      <c r="C24" s="46"/>
      <c r="D24" s="77"/>
      <c r="E24" s="55"/>
      <c r="F24" s="55"/>
      <c r="G24" s="62"/>
      <c r="H24" s="71"/>
      <c r="I24" s="48"/>
      <c r="J24" s="79"/>
      <c r="K24" s="55"/>
      <c r="L24" s="57"/>
      <c r="M24" s="59"/>
      <c r="N24" s="61"/>
    </row>
    <row r="25" spans="1:14" s="19" customFormat="1" ht="30" customHeight="1" thickBot="1" x14ac:dyDescent="0.5">
      <c r="A25" s="72"/>
      <c r="B25" s="73"/>
      <c r="C25" s="43" t="s">
        <v>12</v>
      </c>
      <c r="D25" s="15">
        <f>D19+D21+D23</f>
        <v>0</v>
      </c>
      <c r="E25" s="16">
        <f>E19+E21+E23</f>
        <v>0</v>
      </c>
      <c r="F25" s="18">
        <f>F19+F21+F23</f>
        <v>0</v>
      </c>
      <c r="G25" s="36" t="str">
        <f>IF(E25=0,"",E25/F25)</f>
        <v/>
      </c>
      <c r="H25" s="35"/>
      <c r="I25" s="17" t="s">
        <v>12</v>
      </c>
      <c r="J25" s="15">
        <f>J19+J21+J23</f>
        <v>0</v>
      </c>
      <c r="K25" s="16">
        <f>K19+K21+K23</f>
        <v>0</v>
      </c>
      <c r="L25" s="18">
        <f>L19+L21+L23</f>
        <v>0</v>
      </c>
      <c r="M25" s="36" t="str">
        <f>IF(K25=0,"",K25/L25)</f>
        <v/>
      </c>
      <c r="N25" s="35"/>
    </row>
    <row r="26" spans="1:14" ht="17.25" customHeight="1" x14ac:dyDescent="0.4">
      <c r="C26" s="27" t="s">
        <v>16</v>
      </c>
      <c r="D26" s="20" t="str">
        <f>IF(E25=0,"",IF(D25&gt;J25,2,IF(D25=J25,1,0)))</f>
        <v/>
      </c>
      <c r="E26" s="20"/>
      <c r="F26" s="20"/>
      <c r="G26" s="32" t="s">
        <v>13</v>
      </c>
      <c r="H26" s="37">
        <f>E25/(LEFT(A20,3)+LEFT(A22,3)+LEFT(A24,3))</f>
        <v>0</v>
      </c>
      <c r="I26" s="27" t="s">
        <v>16</v>
      </c>
      <c r="J26" s="20" t="str">
        <f>IF(E25=0,"",IF(J25&gt;D25,2,IF(J25=D25,1,0)))</f>
        <v/>
      </c>
      <c r="K26" s="20"/>
      <c r="L26" s="20"/>
      <c r="M26" s="32" t="s">
        <v>13</v>
      </c>
      <c r="N26" s="37">
        <f>K25/(LEFT(A20,3)+LEFT(A22,3)+LEFT(A24,3))</f>
        <v>0</v>
      </c>
    </row>
    <row r="27" spans="1:14" ht="17.25" customHeight="1" thickBot="1" x14ac:dyDescent="0.45">
      <c r="C27" s="27"/>
      <c r="D27" s="20"/>
      <c r="E27" s="20"/>
      <c r="F27" s="20"/>
      <c r="G27" s="32"/>
      <c r="H27" s="37"/>
      <c r="I27" s="27"/>
      <c r="J27" s="20"/>
      <c r="K27" s="20"/>
      <c r="L27" s="20"/>
      <c r="M27" s="32"/>
      <c r="N27" s="37"/>
    </row>
    <row r="28" spans="1:14" s="4" customFormat="1" ht="28.5" customHeight="1" thickBot="1" x14ac:dyDescent="0.5">
      <c r="A28" s="4" t="s">
        <v>21</v>
      </c>
      <c r="B28" s="25"/>
      <c r="C28" s="43" t="s">
        <v>0</v>
      </c>
      <c r="D28" s="64"/>
      <c r="E28" s="65"/>
      <c r="F28" s="65"/>
      <c r="G28" s="65"/>
      <c r="H28" s="66"/>
      <c r="I28" s="43" t="s">
        <v>1</v>
      </c>
      <c r="J28" s="64"/>
      <c r="K28" s="65"/>
      <c r="L28" s="65"/>
      <c r="M28" s="65"/>
      <c r="N28" s="66"/>
    </row>
    <row r="29" spans="1:14" s="13" customFormat="1" ht="39.75" customHeight="1" thickBot="1" x14ac:dyDescent="0.5">
      <c r="A29" s="6" t="s">
        <v>2</v>
      </c>
      <c r="B29" s="7" t="s">
        <v>3</v>
      </c>
      <c r="C29" s="11" t="s">
        <v>4</v>
      </c>
      <c r="D29" s="8" t="s">
        <v>5</v>
      </c>
      <c r="E29" s="9" t="s">
        <v>6</v>
      </c>
      <c r="F29" s="9" t="s">
        <v>7</v>
      </c>
      <c r="G29" s="9" t="s">
        <v>8</v>
      </c>
      <c r="H29" s="10" t="s">
        <v>9</v>
      </c>
      <c r="I29" s="11" t="s">
        <v>4</v>
      </c>
      <c r="J29" s="8" t="s">
        <v>5</v>
      </c>
      <c r="K29" s="9" t="s">
        <v>6</v>
      </c>
      <c r="L29" s="9" t="s">
        <v>7</v>
      </c>
      <c r="M29" s="9" t="s">
        <v>8</v>
      </c>
      <c r="N29" s="12" t="s">
        <v>9</v>
      </c>
    </row>
    <row r="30" spans="1:14" s="14" customFormat="1" ht="15" customHeight="1" x14ac:dyDescent="0.45">
      <c r="A30" s="49" t="s">
        <v>41</v>
      </c>
      <c r="B30" s="82" t="s">
        <v>34</v>
      </c>
      <c r="C30" s="45"/>
      <c r="D30" s="76">
        <f>IF(E30="",0,IF(E30&gt;K30,"2",IF(E30=K30,"1","0")))</f>
        <v>0</v>
      </c>
      <c r="E30" s="54"/>
      <c r="F30" s="54"/>
      <c r="G30" s="58" t="str">
        <f>IF(E30=0,"",E30/F30)</f>
        <v/>
      </c>
      <c r="H30" s="68"/>
      <c r="I30" s="47"/>
      <c r="J30" s="76">
        <f>IF(E30="",0,IF(K30&gt;E30,"2",IF(K30=E30,"1","0")))</f>
        <v>0</v>
      </c>
      <c r="K30" s="54"/>
      <c r="L30" s="56">
        <f>F30</f>
        <v>0</v>
      </c>
      <c r="M30" s="58" t="str">
        <f>IF(K30=0,"",K30/L30)</f>
        <v/>
      </c>
      <c r="N30" s="60"/>
    </row>
    <row r="31" spans="1:14" s="14" customFormat="1" ht="15" customHeight="1" thickBot="1" x14ac:dyDescent="0.5">
      <c r="A31" s="50" t="s">
        <v>48</v>
      </c>
      <c r="B31" s="80"/>
      <c r="C31" s="46"/>
      <c r="D31" s="81"/>
      <c r="E31" s="67"/>
      <c r="F31" s="67"/>
      <c r="G31" s="62"/>
      <c r="H31" s="69"/>
      <c r="I31" s="48"/>
      <c r="J31" s="81"/>
      <c r="K31" s="67"/>
      <c r="L31" s="57"/>
      <c r="M31" s="62"/>
      <c r="N31" s="63"/>
    </row>
    <row r="32" spans="1:14" s="14" customFormat="1" ht="15" customHeight="1" x14ac:dyDescent="0.45">
      <c r="A32" s="49" t="s">
        <v>41</v>
      </c>
      <c r="B32" s="74" t="s">
        <v>34</v>
      </c>
      <c r="C32" s="45"/>
      <c r="D32" s="76">
        <f>IF(E32="",0,IF(E32&gt;K32,"2",IF(E32=K32,"1","0")))</f>
        <v>0</v>
      </c>
      <c r="E32" s="54"/>
      <c r="F32" s="54"/>
      <c r="G32" s="58" t="str">
        <f>IF(E32=0,"",E32/F32)</f>
        <v/>
      </c>
      <c r="H32" s="68"/>
      <c r="I32" s="47"/>
      <c r="J32" s="76">
        <f>IF(E32="",0,IF(K32&gt;E32,"2",IF(K32=E32,"1","0")))</f>
        <v>0</v>
      </c>
      <c r="K32" s="54"/>
      <c r="L32" s="56">
        <f>F32</f>
        <v>0</v>
      </c>
      <c r="M32" s="58" t="str">
        <f>IF(K32=0,"",K32/L32)</f>
        <v/>
      </c>
      <c r="N32" s="60"/>
    </row>
    <row r="33" spans="1:20" s="14" customFormat="1" ht="15" customHeight="1" thickBot="1" x14ac:dyDescent="0.5">
      <c r="A33" s="50" t="s">
        <v>48</v>
      </c>
      <c r="B33" s="80"/>
      <c r="C33" s="46"/>
      <c r="D33" s="81"/>
      <c r="E33" s="67"/>
      <c r="F33" s="67"/>
      <c r="G33" s="62"/>
      <c r="H33" s="69"/>
      <c r="I33" s="48"/>
      <c r="J33" s="81"/>
      <c r="K33" s="67"/>
      <c r="L33" s="57"/>
      <c r="M33" s="62"/>
      <c r="N33" s="63"/>
    </row>
    <row r="34" spans="1:20" s="14" customFormat="1" ht="15" customHeight="1" x14ac:dyDescent="0.45">
      <c r="A34" s="49" t="s">
        <v>41</v>
      </c>
      <c r="B34" s="74" t="s">
        <v>34</v>
      </c>
      <c r="C34" s="45"/>
      <c r="D34" s="76">
        <f>IF(E34="",0,IF(E34&gt;K34,"2",IF(E34=K34,"1","0")))</f>
        <v>0</v>
      </c>
      <c r="E34" s="54"/>
      <c r="F34" s="54"/>
      <c r="G34" s="58" t="str">
        <f>IF(E34=0,"",E34/F34)</f>
        <v/>
      </c>
      <c r="H34" s="70"/>
      <c r="I34" s="47"/>
      <c r="J34" s="78">
        <f>IF(E34="",0,IF(K34&gt;E34,"2",IF(K34=E34,"1","0")))</f>
        <v>0</v>
      </c>
      <c r="K34" s="54"/>
      <c r="L34" s="56">
        <f>F34</f>
        <v>0</v>
      </c>
      <c r="M34" s="58" t="str">
        <f>IF(K34=0,"",K34/L34)</f>
        <v/>
      </c>
      <c r="N34" s="60"/>
    </row>
    <row r="35" spans="1:20" s="14" customFormat="1" ht="15" customHeight="1" thickBot="1" x14ac:dyDescent="0.5">
      <c r="A35" s="50" t="s">
        <v>48</v>
      </c>
      <c r="B35" s="75"/>
      <c r="C35" s="46"/>
      <c r="D35" s="77"/>
      <c r="E35" s="55"/>
      <c r="F35" s="55"/>
      <c r="G35" s="62"/>
      <c r="H35" s="71"/>
      <c r="I35" s="48"/>
      <c r="J35" s="79"/>
      <c r="K35" s="55"/>
      <c r="L35" s="57"/>
      <c r="M35" s="59"/>
      <c r="N35" s="61"/>
    </row>
    <row r="36" spans="1:20" s="19" customFormat="1" ht="30" customHeight="1" thickBot="1" x14ac:dyDescent="0.5">
      <c r="A36" s="72"/>
      <c r="B36" s="73"/>
      <c r="C36" s="43" t="s">
        <v>12</v>
      </c>
      <c r="D36" s="15">
        <f>D30+D32+D34</f>
        <v>0</v>
      </c>
      <c r="E36" s="16">
        <f>E30+E32+E34</f>
        <v>0</v>
      </c>
      <c r="F36" s="18">
        <f>F30+F32+F34</f>
        <v>0</v>
      </c>
      <c r="G36" s="36" t="str">
        <f>IF(E36=0,"",E36/F36)</f>
        <v/>
      </c>
      <c r="H36" s="35"/>
      <c r="I36" s="17" t="s">
        <v>12</v>
      </c>
      <c r="J36" s="15">
        <f>J30+J32+J34</f>
        <v>0</v>
      </c>
      <c r="K36" s="16">
        <f>K30+K32+K34</f>
        <v>0</v>
      </c>
      <c r="L36" s="18">
        <f>L30+L32+L34</f>
        <v>0</v>
      </c>
      <c r="M36" s="36" t="str">
        <f>IF(K36=0,"",K36/L36)</f>
        <v/>
      </c>
      <c r="N36" s="35"/>
    </row>
    <row r="37" spans="1:20" ht="17.25" customHeight="1" x14ac:dyDescent="0.4">
      <c r="C37" s="27" t="s">
        <v>16</v>
      </c>
      <c r="D37" s="20" t="str">
        <f>IF(E36=0,"",IF(D36&gt;J36,2,IF(D36=J36,1,0)))</f>
        <v/>
      </c>
      <c r="E37" s="20"/>
      <c r="F37" s="20"/>
      <c r="G37" s="32" t="s">
        <v>13</v>
      </c>
      <c r="H37" s="37">
        <f>E36/(LEFT(A31,3)+LEFT(A33,3)+LEFT(A35,3))</f>
        <v>0</v>
      </c>
      <c r="I37" s="27" t="s">
        <v>16</v>
      </c>
      <c r="J37" s="20" t="str">
        <f>IF(E36=0,"",IF(J36&gt;D36,2,IF(J36=D36,1,0)))</f>
        <v/>
      </c>
      <c r="K37" s="20"/>
      <c r="L37" s="20"/>
      <c r="M37" s="32" t="s">
        <v>13</v>
      </c>
      <c r="N37" s="37">
        <f>K36/(LEFT(A31,3)+LEFT(A33,3)+LEFT(A35,3))</f>
        <v>0</v>
      </c>
    </row>
    <row r="38" spans="1:20" ht="15.75" customHeight="1" thickBot="1" x14ac:dyDescent="0.55000000000000004">
      <c r="B38" s="30"/>
      <c r="C38" s="31"/>
      <c r="D38" s="3"/>
      <c r="E38" s="3"/>
      <c r="F38" s="3"/>
      <c r="G38" s="32"/>
      <c r="H38" s="33"/>
      <c r="I38" s="27"/>
      <c r="J38" s="20"/>
      <c r="K38" s="20"/>
      <c r="L38" s="20"/>
      <c r="M38" s="21"/>
      <c r="N38" s="26"/>
      <c r="O38" s="34"/>
      <c r="P38" s="39"/>
      <c r="Q38" s="20"/>
      <c r="R38" s="20"/>
      <c r="S38" s="21"/>
      <c r="T38" s="29"/>
    </row>
    <row r="39" spans="1:20" ht="18" customHeight="1" thickBot="1" x14ac:dyDescent="0.45">
      <c r="A39" s="24"/>
      <c r="B39" s="84" t="s">
        <v>22</v>
      </c>
      <c r="C39" s="85"/>
      <c r="E39" s="88" t="s">
        <v>23</v>
      </c>
      <c r="F39" s="89"/>
      <c r="G39" s="90"/>
      <c r="I39" s="100" t="s">
        <v>24</v>
      </c>
      <c r="J39" s="101"/>
      <c r="L39" s="88" t="s">
        <v>25</v>
      </c>
      <c r="M39" s="89"/>
      <c r="N39" s="90"/>
    </row>
    <row r="40" spans="1:20" ht="48.75" customHeight="1" thickBot="1" x14ac:dyDescent="0.6">
      <c r="B40" s="86"/>
      <c r="C40" s="87"/>
      <c r="E40" s="104"/>
      <c r="F40" s="105"/>
      <c r="G40" s="106"/>
      <c r="I40" s="102"/>
      <c r="J40" s="103"/>
      <c r="L40" s="91"/>
      <c r="M40" s="91"/>
      <c r="N40" s="91"/>
      <c r="Q40" s="38"/>
    </row>
    <row r="41" spans="1:20" ht="48.75" customHeight="1" thickBot="1" x14ac:dyDescent="0.6">
      <c r="A41" s="40" t="s">
        <v>17</v>
      </c>
      <c r="B41" s="41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  <c r="Q41" s="38"/>
    </row>
    <row r="42" spans="1:20" ht="15.75" customHeight="1" x14ac:dyDescent="0.5">
      <c r="B42" s="30"/>
      <c r="C42" s="31"/>
      <c r="D42" s="3"/>
      <c r="E42" s="3"/>
      <c r="F42" s="3"/>
      <c r="G42" s="32"/>
      <c r="H42" s="33"/>
      <c r="I42" s="27"/>
      <c r="J42" s="20"/>
      <c r="K42" s="20"/>
      <c r="L42" s="20"/>
      <c r="M42" s="21"/>
      <c r="N42" s="26"/>
      <c r="O42" s="34"/>
      <c r="P42" s="20"/>
      <c r="Q42" s="20"/>
      <c r="R42" s="20"/>
      <c r="S42" s="21"/>
      <c r="T42" s="29"/>
    </row>
    <row r="43" spans="1:20" ht="24" customHeight="1" x14ac:dyDescent="0.35">
      <c r="A43" s="83" t="s">
        <v>18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</sheetData>
  <sheetProtection password="CF27" sheet="1" objects="1" scenarios="1" pivotTables="0"/>
  <dataConsolidate/>
  <mergeCells count="121">
    <mergeCell ref="C41:N41"/>
    <mergeCell ref="A43:N43"/>
    <mergeCell ref="B39:C40"/>
    <mergeCell ref="E39:G39"/>
    <mergeCell ref="I39:J39"/>
    <mergeCell ref="L39:N39"/>
    <mergeCell ref="E40:G40"/>
    <mergeCell ref="I40:J40"/>
    <mergeCell ref="L40:N40"/>
    <mergeCell ref="L34:L35"/>
    <mergeCell ref="M34:M35"/>
    <mergeCell ref="N34:N35"/>
    <mergeCell ref="A36:B36"/>
    <mergeCell ref="K32:K33"/>
    <mergeCell ref="L32:L33"/>
    <mergeCell ref="M32:M33"/>
    <mergeCell ref="N32:N33"/>
    <mergeCell ref="B34:B35"/>
    <mergeCell ref="D34:D35"/>
    <mergeCell ref="E34:E35"/>
    <mergeCell ref="F34:F35"/>
    <mergeCell ref="G34:G35"/>
    <mergeCell ref="H34:H35"/>
    <mergeCell ref="B32:B33"/>
    <mergeCell ref="D32:D33"/>
    <mergeCell ref="E32:E33"/>
    <mergeCell ref="F32:F33"/>
    <mergeCell ref="G32:G33"/>
    <mergeCell ref="H32:H33"/>
    <mergeCell ref="J32:J33"/>
    <mergeCell ref="J34:J35"/>
    <mergeCell ref="K34:K35"/>
    <mergeCell ref="D28:H28"/>
    <mergeCell ref="J28:N28"/>
    <mergeCell ref="B30:B31"/>
    <mergeCell ref="D30:D31"/>
    <mergeCell ref="E30:E31"/>
    <mergeCell ref="F30:F31"/>
    <mergeCell ref="G30:G31"/>
    <mergeCell ref="H30:H31"/>
    <mergeCell ref="J30:J31"/>
    <mergeCell ref="K30:K31"/>
    <mergeCell ref="L30:L31"/>
    <mergeCell ref="M30:M31"/>
    <mergeCell ref="N30:N31"/>
    <mergeCell ref="J23:J24"/>
    <mergeCell ref="K23:K24"/>
    <mergeCell ref="L23:L24"/>
    <mergeCell ref="M23:M24"/>
    <mergeCell ref="N23:N24"/>
    <mergeCell ref="A25:B25"/>
    <mergeCell ref="K21:K22"/>
    <mergeCell ref="L21:L22"/>
    <mergeCell ref="M21:M22"/>
    <mergeCell ref="N21:N22"/>
    <mergeCell ref="B23:B24"/>
    <mergeCell ref="D23:D24"/>
    <mergeCell ref="E23:E24"/>
    <mergeCell ref="F23:F24"/>
    <mergeCell ref="G23:G24"/>
    <mergeCell ref="H23:H24"/>
    <mergeCell ref="M19:M20"/>
    <mergeCell ref="N19:N20"/>
    <mergeCell ref="B21:B22"/>
    <mergeCell ref="D21:D22"/>
    <mergeCell ref="E21:E22"/>
    <mergeCell ref="F21:F22"/>
    <mergeCell ref="G21:G22"/>
    <mergeCell ref="H21:H22"/>
    <mergeCell ref="J21:J22"/>
    <mergeCell ref="B19:B20"/>
    <mergeCell ref="D19:D20"/>
    <mergeCell ref="E19:E20"/>
    <mergeCell ref="F19:F20"/>
    <mergeCell ref="G19:G20"/>
    <mergeCell ref="H19:H20"/>
    <mergeCell ref="J19:J20"/>
    <mergeCell ref="K19:K20"/>
    <mergeCell ref="L19:L20"/>
    <mergeCell ref="A14:B14"/>
    <mergeCell ref="B12:B13"/>
    <mergeCell ref="D12:D13"/>
    <mergeCell ref="E12:E13"/>
    <mergeCell ref="F12:F13"/>
    <mergeCell ref="G12:G13"/>
    <mergeCell ref="H12:H13"/>
    <mergeCell ref="D17:H17"/>
    <mergeCell ref="J17:N17"/>
    <mergeCell ref="L8:L9"/>
    <mergeCell ref="M8:M9"/>
    <mergeCell ref="N8:N9"/>
    <mergeCell ref="H8:H9"/>
    <mergeCell ref="J12:J13"/>
    <mergeCell ref="K12:K13"/>
    <mergeCell ref="L12:L13"/>
    <mergeCell ref="M12:M13"/>
    <mergeCell ref="N12:N13"/>
    <mergeCell ref="C2:N2"/>
    <mergeCell ref="D4:H4"/>
    <mergeCell ref="L4:N4"/>
    <mergeCell ref="C5:N5"/>
    <mergeCell ref="D6:H6"/>
    <mergeCell ref="J6:N6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H10:H11"/>
    <mergeCell ref="J10:J11"/>
    <mergeCell ref="K10:K11"/>
    <mergeCell ref="L10:L11"/>
    <mergeCell ref="M10:M11"/>
    <mergeCell ref="N10:N11"/>
    <mergeCell ref="J8:J9"/>
    <mergeCell ref="K8:K9"/>
  </mergeCells>
  <conditionalFormatting sqref="D8:D13 J8:J13">
    <cfRule type="expression" dxfId="17" priority="16" stopIfTrue="1">
      <formula>NOT(ISERROR(SEARCH("0",D8)))</formula>
    </cfRule>
    <cfRule type="expression" dxfId="16" priority="17" stopIfTrue="1">
      <formula>NOT(ISERROR(SEARCH("1",D8)))</formula>
    </cfRule>
    <cfRule type="expression" dxfId="15" priority="18" stopIfTrue="1">
      <formula>NOT(ISERROR(SEARCH("2",D8)))</formula>
    </cfRule>
  </conditionalFormatting>
  <conditionalFormatting sqref="L8:L14">
    <cfRule type="cellIs" dxfId="14" priority="15" stopIfTrue="1" operator="equal">
      <formula>0</formula>
    </cfRule>
  </conditionalFormatting>
  <conditionalFormatting sqref="E14:F14 K14">
    <cfRule type="cellIs" dxfId="13" priority="14" stopIfTrue="1" operator="equal">
      <formula>0</formula>
    </cfRule>
  </conditionalFormatting>
  <conditionalFormatting sqref="D19:D24 J19:J24">
    <cfRule type="expression" dxfId="12" priority="11" stopIfTrue="1">
      <formula>NOT(ISERROR(SEARCH("0",D19)))</formula>
    </cfRule>
    <cfRule type="expression" dxfId="11" priority="12" stopIfTrue="1">
      <formula>NOT(ISERROR(SEARCH("1",D19)))</formula>
    </cfRule>
    <cfRule type="expression" dxfId="10" priority="13" stopIfTrue="1">
      <formula>NOT(ISERROR(SEARCH("2",D19)))</formula>
    </cfRule>
  </conditionalFormatting>
  <conditionalFormatting sqref="L19:L24">
    <cfRule type="cellIs" dxfId="9" priority="10" stopIfTrue="1" operator="equal">
      <formula>0</formula>
    </cfRule>
  </conditionalFormatting>
  <conditionalFormatting sqref="L25">
    <cfRule type="cellIs" dxfId="8" priority="9" stopIfTrue="1" operator="equal">
      <formula>0</formula>
    </cfRule>
  </conditionalFormatting>
  <conditionalFormatting sqref="E25:F25 K25">
    <cfRule type="cellIs" dxfId="7" priority="8" stopIfTrue="1" operator="equal">
      <formula>0</formula>
    </cfRule>
  </conditionalFormatting>
  <conditionalFormatting sqref="M38">
    <cfRule type="cellIs" dxfId="6" priority="7" stopIfTrue="1" operator="equal">
      <formula>0</formula>
    </cfRule>
  </conditionalFormatting>
  <conditionalFormatting sqref="M42">
    <cfRule type="cellIs" dxfId="5" priority="6" stopIfTrue="1" operator="equal">
      <formula>0</formula>
    </cfRule>
  </conditionalFormatting>
  <conditionalFormatting sqref="D30:D35 J30:J35">
    <cfRule type="expression" dxfId="4" priority="3" stopIfTrue="1">
      <formula>NOT(ISERROR(SEARCH("0",D30)))</formula>
    </cfRule>
    <cfRule type="expression" dxfId="3" priority="4" stopIfTrue="1">
      <formula>NOT(ISERROR(SEARCH("1",D30)))</formula>
    </cfRule>
    <cfRule type="expression" dxfId="2" priority="5" stopIfTrue="1">
      <formula>NOT(ISERROR(SEARCH("2",D30)))</formula>
    </cfRule>
  </conditionalFormatting>
  <conditionalFormatting sqref="L30:L36">
    <cfRule type="cellIs" dxfId="1" priority="2" stopIfTrue="1" operator="equal">
      <formula>0</formula>
    </cfRule>
  </conditionalFormatting>
  <conditionalFormatting sqref="E36:F36 K3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8:B13 B19:B24 B30:B35">
      <formula1>"2M60,2M80,3M10"</formula1>
    </dataValidation>
  </dataValidations>
  <hyperlinks>
    <hyperlink ref="A41" r:id="rId1" tooltip="Clic pour saisie sur FFB Sportif" display="http://www.ffbsportif.com/mixte/matchs/matchs_equipes.php?filtrecompet=n-pc"/>
  </hyperlinks>
  <printOptions horizontalCentered="1"/>
  <pageMargins left="0.27559055118110237" right="0.27559055118110237" top="0.39370078740157483" bottom="0.19685039370078741" header="0.11811023622047245" footer="0.31496062992125984"/>
  <pageSetup paperSize="9" scale="6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D3-JDS</vt:lpstr>
      <vt:lpstr>D4-JDS</vt:lpstr>
      <vt:lpstr>D5-JDS</vt:lpstr>
      <vt:lpstr>D3-3B</vt:lpstr>
      <vt:lpstr>D4-3B</vt:lpstr>
      <vt:lpstr>D5-3B</vt:lpstr>
      <vt:lpstr>'D3-3B'!Zone_d_impression</vt:lpstr>
      <vt:lpstr>'D3-JDS'!Zone_d_impression</vt:lpstr>
      <vt:lpstr>'D4-3B'!Zone_d_impression</vt:lpstr>
      <vt:lpstr>'D4-JDS'!Zone_d_impression</vt:lpstr>
      <vt:lpstr>'D5-3B'!Zone_d_impression</vt:lpstr>
      <vt:lpstr>'D5-JDS'!Zone_d_impression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jacques@legohebel.com</cp:lastModifiedBy>
  <cp:lastPrinted>2015-10-20T14:50:30Z</cp:lastPrinted>
  <dcterms:created xsi:type="dcterms:W3CDTF">2013-02-18T13:03:03Z</dcterms:created>
  <dcterms:modified xsi:type="dcterms:W3CDTF">2022-10-12T16:35:34Z</dcterms:modified>
</cp:coreProperties>
</file>