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checkCompatibility="1"/>
  <bookViews>
    <workbookView xWindow="0" yWindow="0" windowWidth="20610" windowHeight="11640" activeTab="2"/>
  </bookViews>
  <sheets>
    <sheet name="F2-JDS" sheetId="12" r:id="rId1"/>
    <sheet name="F3-JDS" sheetId="16" r:id="rId2"/>
    <sheet name="F4-JDS" sheetId="17" r:id="rId3"/>
    <sheet name="F3-3B" sheetId="19" r:id="rId4"/>
    <sheet name="F4-3B" sheetId="20" r:id="rId5"/>
    <sheet name="F5-3B" sheetId="22" r:id="rId6"/>
  </sheets>
  <definedNames>
    <definedName name="_xlnm.Print_Area" localSheetId="0">'F2-JDS'!$A$1:$N$43</definedName>
    <definedName name="_xlnm.Print_Area" localSheetId="3">'F3-3B'!$A$1:$N$49</definedName>
    <definedName name="_xlnm.Print_Area" localSheetId="1">'F3-JDS'!$A$1:$N$43</definedName>
    <definedName name="_xlnm.Print_Area" localSheetId="4">'F4-3B'!$A$1:$N$43</definedName>
    <definedName name="_xlnm.Print_Area" localSheetId="2">'F4-JDS'!$A$1:$N$43</definedName>
    <definedName name="_xlnm.Print_Area" localSheetId="5">'F5-3B'!$A$1:$N$43</definedName>
  </definedNames>
  <calcPr calcId="144525"/>
</workbook>
</file>

<file path=xl/calcChain.xml><?xml version="1.0" encoding="utf-8"?>
<calcChain xmlns="http://schemas.openxmlformats.org/spreadsheetml/2006/main">
  <c r="K42" i="19" l="1"/>
  <c r="K29" i="19"/>
  <c r="K16" i="19"/>
  <c r="F42" i="19" l="1"/>
  <c r="E42" i="19"/>
  <c r="G42" i="19" s="1"/>
  <c r="F29" i="19"/>
  <c r="E29" i="19"/>
  <c r="G29" i="19" s="1"/>
  <c r="F16" i="19"/>
  <c r="E16" i="19"/>
  <c r="M38" i="19"/>
  <c r="L38" i="19"/>
  <c r="J38" i="19"/>
  <c r="G38" i="19"/>
  <c r="D38" i="19"/>
  <c r="L25" i="19"/>
  <c r="M25" i="19" s="1"/>
  <c r="J25" i="19"/>
  <c r="G25" i="19"/>
  <c r="D25" i="19"/>
  <c r="L12" i="19"/>
  <c r="M12" i="19" s="1"/>
  <c r="J12" i="19"/>
  <c r="G12" i="19"/>
  <c r="D12" i="19"/>
  <c r="N37" i="16" l="1"/>
  <c r="N26" i="16"/>
  <c r="N15" i="16"/>
  <c r="N37" i="12"/>
  <c r="N26" i="12"/>
  <c r="N15" i="12"/>
  <c r="H37" i="16"/>
  <c r="H26" i="16"/>
  <c r="H15" i="16"/>
  <c r="H37" i="12"/>
  <c r="H26" i="12"/>
  <c r="H15" i="12"/>
  <c r="K36" i="22" l="1"/>
  <c r="F36" i="22"/>
  <c r="E36" i="22"/>
  <c r="L34" i="22"/>
  <c r="M34" i="22" s="1"/>
  <c r="J34" i="22"/>
  <c r="G34" i="22"/>
  <c r="D34" i="22"/>
  <c r="L32" i="22"/>
  <c r="M32" i="22" s="1"/>
  <c r="J32" i="22"/>
  <c r="G32" i="22"/>
  <c r="D32" i="22"/>
  <c r="M30" i="22"/>
  <c r="L30" i="22"/>
  <c r="J30" i="22"/>
  <c r="G30" i="22"/>
  <c r="D30" i="22"/>
  <c r="D36" i="22" s="1"/>
  <c r="K25" i="22"/>
  <c r="N26" i="22" s="1"/>
  <c r="F25" i="22"/>
  <c r="E25" i="22"/>
  <c r="H26" i="22" s="1"/>
  <c r="M23" i="22"/>
  <c r="L23" i="22"/>
  <c r="J23" i="22"/>
  <c r="G23" i="22"/>
  <c r="D23" i="22"/>
  <c r="M21" i="22"/>
  <c r="L21" i="22"/>
  <c r="J21" i="22"/>
  <c r="G21" i="22"/>
  <c r="D21" i="22"/>
  <c r="M19" i="22"/>
  <c r="L19" i="22"/>
  <c r="J19" i="22"/>
  <c r="G19" i="22"/>
  <c r="D19" i="22"/>
  <c r="K14" i="22"/>
  <c r="F14" i="22"/>
  <c r="E14" i="22"/>
  <c r="L12" i="22"/>
  <c r="M12" i="22" s="1"/>
  <c r="J12" i="22"/>
  <c r="G12" i="22"/>
  <c r="D12" i="22"/>
  <c r="L10" i="22"/>
  <c r="M10" i="22" s="1"/>
  <c r="J10" i="22"/>
  <c r="G10" i="22"/>
  <c r="D10" i="22"/>
  <c r="L8" i="22"/>
  <c r="M8" i="22" s="1"/>
  <c r="J8" i="22"/>
  <c r="G8" i="22"/>
  <c r="D8" i="22"/>
  <c r="K36" i="20"/>
  <c r="N37" i="20" s="1"/>
  <c r="K25" i="20"/>
  <c r="K14" i="20"/>
  <c r="E36" i="20"/>
  <c r="E25" i="20"/>
  <c r="H26" i="20" s="1"/>
  <c r="E14" i="20"/>
  <c r="N26" i="17"/>
  <c r="K36" i="17"/>
  <c r="N37" i="17" s="1"/>
  <c r="K25" i="17"/>
  <c r="K14" i="17"/>
  <c r="N15" i="17" s="1"/>
  <c r="E25" i="17"/>
  <c r="E36" i="17"/>
  <c r="H37" i="17" s="1"/>
  <c r="E14" i="17"/>
  <c r="N37" i="22" l="1"/>
  <c r="D25" i="22"/>
  <c r="J36" i="22"/>
  <c r="D37" i="22" s="1"/>
  <c r="L36" i="22"/>
  <c r="L25" i="22"/>
  <c r="J25" i="22"/>
  <c r="D26" i="22" s="1"/>
  <c r="D14" i="22"/>
  <c r="L14" i="22"/>
  <c r="N15" i="22" s="1"/>
  <c r="J14" i="22"/>
  <c r="J15" i="22" s="1"/>
  <c r="H15" i="22"/>
  <c r="H37" i="22"/>
  <c r="G14" i="22"/>
  <c r="G36" i="22"/>
  <c r="M36" i="22"/>
  <c r="D15" i="22"/>
  <c r="G25" i="22"/>
  <c r="M25" i="22"/>
  <c r="H37" i="20"/>
  <c r="H43" i="19"/>
  <c r="H30" i="19"/>
  <c r="F36" i="20"/>
  <c r="G36" i="20"/>
  <c r="M34" i="20"/>
  <c r="L34" i="20"/>
  <c r="J34" i="20"/>
  <c r="G34" i="20"/>
  <c r="D34" i="20"/>
  <c r="M32" i="20"/>
  <c r="L32" i="20"/>
  <c r="J32" i="20"/>
  <c r="G32" i="20"/>
  <c r="D32" i="20"/>
  <c r="M30" i="20"/>
  <c r="L30" i="20"/>
  <c r="J30" i="20"/>
  <c r="G30" i="20"/>
  <c r="D30" i="20"/>
  <c r="F25" i="20"/>
  <c r="M23" i="20"/>
  <c r="L23" i="20"/>
  <c r="J23" i="20"/>
  <c r="G23" i="20"/>
  <c r="D23" i="20"/>
  <c r="L21" i="20"/>
  <c r="M21" i="20" s="1"/>
  <c r="J21" i="20"/>
  <c r="G21" i="20"/>
  <c r="D21" i="20"/>
  <c r="M19" i="20"/>
  <c r="L19" i="20"/>
  <c r="J19" i="20"/>
  <c r="G19" i="20"/>
  <c r="D19" i="20"/>
  <c r="F14" i="20"/>
  <c r="H15" i="20" s="1"/>
  <c r="M12" i="20"/>
  <c r="L12" i="20"/>
  <c r="J12" i="20"/>
  <c r="G12" i="20"/>
  <c r="D12" i="20"/>
  <c r="L10" i="20"/>
  <c r="M10" i="20" s="1"/>
  <c r="J10" i="20"/>
  <c r="G10" i="20"/>
  <c r="D10" i="20"/>
  <c r="M8" i="20"/>
  <c r="L8" i="20"/>
  <c r="J8" i="20"/>
  <c r="G8" i="20"/>
  <c r="D8" i="20"/>
  <c r="L40" i="19"/>
  <c r="J40" i="19"/>
  <c r="G40" i="19"/>
  <c r="D40" i="19"/>
  <c r="L36" i="19"/>
  <c r="M36" i="19" s="1"/>
  <c r="J36" i="19"/>
  <c r="G36" i="19"/>
  <c r="D36" i="19"/>
  <c r="M34" i="19"/>
  <c r="L34" i="19"/>
  <c r="J34" i="19"/>
  <c r="G34" i="19"/>
  <c r="D34" i="19"/>
  <c r="L27" i="19"/>
  <c r="J27" i="19"/>
  <c r="G27" i="19"/>
  <c r="D27" i="19"/>
  <c r="M23" i="19"/>
  <c r="L23" i="19"/>
  <c r="J23" i="19"/>
  <c r="G23" i="19"/>
  <c r="D23" i="19"/>
  <c r="M21" i="19"/>
  <c r="L21" i="19"/>
  <c r="J21" i="19"/>
  <c r="G21" i="19"/>
  <c r="D21" i="19"/>
  <c r="H17" i="19"/>
  <c r="L14" i="19"/>
  <c r="J14" i="19"/>
  <c r="G14" i="19"/>
  <c r="D14" i="19"/>
  <c r="L10" i="19"/>
  <c r="M10" i="19" s="1"/>
  <c r="J10" i="19"/>
  <c r="G10" i="19"/>
  <c r="D10" i="19"/>
  <c r="L8" i="19"/>
  <c r="M8" i="19" s="1"/>
  <c r="J8" i="19"/>
  <c r="G8" i="19"/>
  <c r="D8" i="19"/>
  <c r="M36" i="17"/>
  <c r="G36" i="17"/>
  <c r="F36" i="17"/>
  <c r="M34" i="17"/>
  <c r="L34" i="17"/>
  <c r="L36" i="17" s="1"/>
  <c r="J34" i="17"/>
  <c r="G34" i="17"/>
  <c r="D34" i="17"/>
  <c r="M32" i="17"/>
  <c r="L32" i="17"/>
  <c r="J32" i="17"/>
  <c r="G32" i="17"/>
  <c r="D32" i="17"/>
  <c r="M30" i="17"/>
  <c r="L30" i="17"/>
  <c r="J30" i="17"/>
  <c r="G30" i="17"/>
  <c r="D30" i="17"/>
  <c r="F25" i="17"/>
  <c r="H26" i="17" s="1"/>
  <c r="M23" i="17"/>
  <c r="L23" i="17"/>
  <c r="J23" i="17"/>
  <c r="G23" i="17"/>
  <c r="D23" i="17"/>
  <c r="L21" i="17"/>
  <c r="J21" i="17"/>
  <c r="G21" i="17"/>
  <c r="D21" i="17"/>
  <c r="M19" i="17"/>
  <c r="L19" i="17"/>
  <c r="J19" i="17"/>
  <c r="G19" i="17"/>
  <c r="D19" i="17"/>
  <c r="M14" i="17"/>
  <c r="F14" i="17"/>
  <c r="H15" i="17" s="1"/>
  <c r="M12" i="17"/>
  <c r="L12" i="17"/>
  <c r="J12" i="17"/>
  <c r="G12" i="17"/>
  <c r="D12" i="17"/>
  <c r="M10" i="17"/>
  <c r="L10" i="17"/>
  <c r="J10" i="17"/>
  <c r="G10" i="17"/>
  <c r="D10" i="17"/>
  <c r="M8" i="17"/>
  <c r="L8" i="17"/>
  <c r="J8" i="17"/>
  <c r="G8" i="17"/>
  <c r="D8" i="17"/>
  <c r="J37" i="16"/>
  <c r="D37" i="16"/>
  <c r="K36" i="16"/>
  <c r="M36" i="16" s="1"/>
  <c r="G36" i="16"/>
  <c r="F36" i="16"/>
  <c r="E36" i="16"/>
  <c r="M34" i="16"/>
  <c r="L34" i="16"/>
  <c r="L36" i="16" s="1"/>
  <c r="J34" i="16"/>
  <c r="G34" i="16"/>
  <c r="D34" i="16"/>
  <c r="M32" i="16"/>
  <c r="L32" i="16"/>
  <c r="J32" i="16"/>
  <c r="G32" i="16"/>
  <c r="D32" i="16"/>
  <c r="M30" i="16"/>
  <c r="L30" i="16"/>
  <c r="J30" i="16"/>
  <c r="G30" i="16"/>
  <c r="D30" i="16"/>
  <c r="K25" i="16"/>
  <c r="M25" i="16" s="1"/>
  <c r="F25" i="16"/>
  <c r="E25" i="16"/>
  <c r="M23" i="16"/>
  <c r="L23" i="16"/>
  <c r="J23" i="16"/>
  <c r="G23" i="16"/>
  <c r="D23" i="16"/>
  <c r="M21" i="16"/>
  <c r="L21" i="16"/>
  <c r="L25" i="16" s="1"/>
  <c r="J21" i="16"/>
  <c r="G21" i="16"/>
  <c r="D21" i="16"/>
  <c r="M19" i="16"/>
  <c r="L19" i="16"/>
  <c r="J19" i="16"/>
  <c r="G19" i="16"/>
  <c r="D19" i="16"/>
  <c r="D25" i="16" s="1"/>
  <c r="K14" i="16"/>
  <c r="G14" i="16"/>
  <c r="F14" i="16"/>
  <c r="E14" i="16"/>
  <c r="M12" i="16"/>
  <c r="L12" i="16"/>
  <c r="L14" i="16" s="1"/>
  <c r="J12" i="16"/>
  <c r="G12" i="16"/>
  <c r="D12" i="16"/>
  <c r="M10" i="16"/>
  <c r="L10" i="16"/>
  <c r="J10" i="16"/>
  <c r="G10" i="16"/>
  <c r="D10" i="16"/>
  <c r="M8" i="16"/>
  <c r="L8" i="16"/>
  <c r="J8" i="16"/>
  <c r="J14" i="16" s="1"/>
  <c r="G8" i="16"/>
  <c r="D8" i="16"/>
  <c r="D42" i="19" l="1"/>
  <c r="D43" i="19" s="1"/>
  <c r="J42" i="19"/>
  <c r="J29" i="19"/>
  <c r="D29" i="19"/>
  <c r="J16" i="19"/>
  <c r="J17" i="19" s="1"/>
  <c r="D16" i="19"/>
  <c r="M40" i="19"/>
  <c r="L42" i="19"/>
  <c r="M42" i="19" s="1"/>
  <c r="M27" i="19"/>
  <c r="L29" i="19"/>
  <c r="M29" i="19" s="1"/>
  <c r="M14" i="19"/>
  <c r="L16" i="19"/>
  <c r="J36" i="16"/>
  <c r="D36" i="16"/>
  <c r="M14" i="22"/>
  <c r="J37" i="22"/>
  <c r="J26" i="22"/>
  <c r="J14" i="20"/>
  <c r="J36" i="20"/>
  <c r="D36" i="20"/>
  <c r="L36" i="20"/>
  <c r="D14" i="20"/>
  <c r="J15" i="20" s="1"/>
  <c r="D25" i="20"/>
  <c r="L25" i="20"/>
  <c r="N26" i="20" s="1"/>
  <c r="J25" i="20"/>
  <c r="L14" i="20"/>
  <c r="N15" i="20" s="1"/>
  <c r="G16" i="19"/>
  <c r="L25" i="17"/>
  <c r="G14" i="17"/>
  <c r="L14" i="17"/>
  <c r="J36" i="17"/>
  <c r="D36" i="17"/>
  <c r="D37" i="17" s="1"/>
  <c r="D25" i="17"/>
  <c r="D26" i="17" s="1"/>
  <c r="J25" i="17"/>
  <c r="J14" i="17"/>
  <c r="D14" i="17"/>
  <c r="D15" i="17" s="1"/>
  <c r="G14" i="20"/>
  <c r="G25" i="20"/>
  <c r="M25" i="20"/>
  <c r="M36" i="20"/>
  <c r="J25" i="16"/>
  <c r="J26" i="16" s="1"/>
  <c r="D26" i="16"/>
  <c r="M14" i="16"/>
  <c r="D14" i="16"/>
  <c r="M21" i="17"/>
  <c r="G25" i="17"/>
  <c r="M25" i="17"/>
  <c r="G25" i="16"/>
  <c r="K36" i="12"/>
  <c r="F36" i="12"/>
  <c r="E36" i="12"/>
  <c r="G36" i="12" s="1"/>
  <c r="M34" i="12"/>
  <c r="L34" i="12"/>
  <c r="J34" i="12"/>
  <c r="G34" i="12"/>
  <c r="D34" i="12"/>
  <c r="M32" i="12"/>
  <c r="L32" i="12"/>
  <c r="J32" i="12"/>
  <c r="G32" i="12"/>
  <c r="D32" i="12"/>
  <c r="M30" i="12"/>
  <c r="L30" i="12"/>
  <c r="J30" i="12"/>
  <c r="G30" i="12"/>
  <c r="D30" i="12"/>
  <c r="G19" i="12"/>
  <c r="K25" i="12"/>
  <c r="M25" i="12" s="1"/>
  <c r="F25" i="12"/>
  <c r="E25" i="12"/>
  <c r="L23" i="12"/>
  <c r="M23" i="12"/>
  <c r="J23" i="12"/>
  <c r="G23" i="12"/>
  <c r="D23" i="12"/>
  <c r="L21" i="12"/>
  <c r="M21" i="12"/>
  <c r="J21" i="12"/>
  <c r="G21" i="12"/>
  <c r="D21" i="12"/>
  <c r="L19" i="12"/>
  <c r="J19" i="12"/>
  <c r="D19" i="12"/>
  <c r="K14" i="12"/>
  <c r="F14" i="12"/>
  <c r="E14" i="12"/>
  <c r="L12" i="12"/>
  <c r="M12" i="12" s="1"/>
  <c r="J12" i="12"/>
  <c r="G12" i="12"/>
  <c r="D12" i="12"/>
  <c r="L10" i="12"/>
  <c r="J10" i="12"/>
  <c r="G10" i="12"/>
  <c r="D10" i="12"/>
  <c r="L8" i="12"/>
  <c r="M8" i="12"/>
  <c r="J8" i="12"/>
  <c r="G8" i="12"/>
  <c r="D8" i="12"/>
  <c r="M10" i="12"/>
  <c r="M19" i="12"/>
  <c r="N30" i="19" l="1"/>
  <c r="M14" i="20"/>
  <c r="J37" i="20"/>
  <c r="D37" i="20"/>
  <c r="D15" i="20"/>
  <c r="J26" i="20"/>
  <c r="D26" i="20"/>
  <c r="N43" i="19"/>
  <c r="N17" i="19"/>
  <c r="M16" i="19"/>
  <c r="J43" i="19"/>
  <c r="D30" i="19"/>
  <c r="J30" i="19"/>
  <c r="D17" i="19"/>
  <c r="J26" i="17"/>
  <c r="J37" i="17"/>
  <c r="J15" i="17"/>
  <c r="J15" i="16"/>
  <c r="D15" i="16"/>
  <c r="J14" i="12"/>
  <c r="G14" i="12"/>
  <c r="L14" i="12"/>
  <c r="M14" i="12" s="1"/>
  <c r="D36" i="12"/>
  <c r="J25" i="12"/>
  <c r="J26" i="12" s="1"/>
  <c r="G25" i="12"/>
  <c r="D14" i="12"/>
  <c r="D25" i="12"/>
  <c r="D26" i="12" s="1"/>
  <c r="L25" i="12"/>
  <c r="J36" i="12"/>
  <c r="L36" i="12"/>
  <c r="M36" i="12"/>
  <c r="J37" i="12" l="1"/>
  <c r="D37" i="12"/>
  <c r="D15" i="12"/>
  <c r="J15" i="12"/>
</calcChain>
</file>

<file path=xl/sharedStrings.xml><?xml version="1.0" encoding="utf-8"?>
<sst xmlns="http://schemas.openxmlformats.org/spreadsheetml/2006/main" count="645" uniqueCount="58">
  <si>
    <t>MODE DE JEU
DISTANCE</t>
  </si>
  <si>
    <t>FORMAT BILLARD</t>
  </si>
  <si>
    <t>NOM PRENOM
N° DE LICENCE</t>
  </si>
  <si>
    <t>PTS MATCH</t>
  </si>
  <si>
    <t>PTS</t>
  </si>
  <si>
    <t>REP</t>
  </si>
  <si>
    <t>MOYENNE</t>
  </si>
  <si>
    <t>SERIE</t>
  </si>
  <si>
    <t>Partie Libre</t>
  </si>
  <si>
    <t>1 Bande</t>
  </si>
  <si>
    <t>TOTAUX</t>
  </si>
  <si>
    <t>60 pts</t>
  </si>
  <si>
    <t>50 pts</t>
  </si>
  <si>
    <t>Points de rencontre</t>
  </si>
  <si>
    <t>MATCH 1</t>
  </si>
  <si>
    <t>MATCH 2</t>
  </si>
  <si>
    <t>MATCH 3</t>
  </si>
  <si>
    <t>NOM &amp; SIGNATURE des CAPITAINES</t>
  </si>
  <si>
    <t>EQUIPE 1</t>
  </si>
  <si>
    <t>EQUIPE 2</t>
  </si>
  <si>
    <t>EQUIPE 3</t>
  </si>
  <si>
    <t>Remarques</t>
  </si>
  <si>
    <t>LIEU</t>
  </si>
  <si>
    <t>PROCES VERBAL - RENCONTRES DU :</t>
  </si>
  <si>
    <t>100 pts</t>
  </si>
  <si>
    <t>Cadre 42/2</t>
  </si>
  <si>
    <t>Sur billard 2,80m ou 2,60m</t>
  </si>
  <si>
    <t>2M80</t>
  </si>
  <si>
    <t>100 pts PC</t>
  </si>
  <si>
    <t>80 pts PC</t>
  </si>
  <si>
    <t>60 pts PC</t>
  </si>
  <si>
    <t>3 Bandes</t>
  </si>
  <si>
    <t>30 pts</t>
  </si>
  <si>
    <t>3M10</t>
  </si>
  <si>
    <t>3,10 m ou inférieur pour les joueurs 1 et 2
2,80 m ou 2,60 m pour le joueur 3</t>
  </si>
  <si>
    <t>20 pts</t>
  </si>
  <si>
    <t>25 pts</t>
  </si>
  <si>
    <t>2M60</t>
  </si>
  <si>
    <t>TQR</t>
  </si>
  <si>
    <t>Moyenne/2m80</t>
  </si>
  <si>
    <t>TOTAUX (Pts/2m80)</t>
  </si>
  <si>
    <t>TOTAUX (Pts/3m10)</t>
  </si>
  <si>
    <t>Moyenne/3m10</t>
  </si>
  <si>
    <t>Championnat France par Equipes - Phase Ligue -  JDS - Fédérale 2</t>
  </si>
  <si>
    <t>150 pts GC</t>
  </si>
  <si>
    <t>Partie Libre sur billard 3m10. Cadre 42/2 et Bande sur billard 2,80m ou 2,60m</t>
  </si>
  <si>
    <t>Championnat France par Equipes - Phase Ligue -  JDS - Fédérale 3</t>
  </si>
  <si>
    <t>Championnat France par Equipes - Phase Ligue -  JDS - Fédérale 4</t>
  </si>
  <si>
    <t>Sur billard 2,80m ou 2,60m. Limitation match à 40 reprises.</t>
  </si>
  <si>
    <t>Les résultats sont à transmettre au responsable format :  jpbbillard@orange.fr (copie jacques@legohebel.com)</t>
  </si>
  <si>
    <t>Les résultats sont à transmettre au responsable format : jacques@legohebel.com (copie jpbbillard@orange.fr)</t>
  </si>
  <si>
    <t>Les résultats sont à transmettre au responsable format de la CNC : david.lecomte@ffbillard.com (copie jacques@legohebel.com)</t>
  </si>
  <si>
    <t>Championnat France par Equipes - Phase Ligue -  3 Bandes - Fédérale 4</t>
  </si>
  <si>
    <t>Championnat France par Equipes - Phase Poules géographiques -  3 Bandes - Fédérale 3</t>
  </si>
  <si>
    <t>3,10 m pour les joueurs 1 et 2
3,10 m ou inférieur pour les joueurs 3 et 4</t>
  </si>
  <si>
    <t>2,80 m ou 2,60 m pour les 3 joueurs. Limitation à 60 reprises.</t>
  </si>
  <si>
    <t>Championnat France par Equipes - Phase Ligue -  3 Bandes - Fédérale 5</t>
  </si>
  <si>
    <t>Equipe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</si>
</sst>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_-* #,##0.00\ [$€]_-;\-* #,##0.00\ [$€]_-;_-* &quot;-&quot;??\ [$€]_-;_-@_-"/>
    <numFmt numFmtId="166" formatCode="0.000"/>
  </numFmts>
  <fonts count="20" x14ac:knownFonts="1">
    <font>
      <sz val="12"/>
      <color theme="1"/>
      <name val="Times New Roman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26"/>
      <color indexed="30"/>
      <name val="Arial"/>
      <family val="2"/>
    </font>
    <font>
      <b/>
      <sz val="26"/>
      <color indexed="56"/>
      <name val="Arial"/>
      <family val="2"/>
    </font>
    <font>
      <sz val="14"/>
      <color indexed="62"/>
      <name val="Arial"/>
      <family val="2"/>
    </font>
    <font>
      <b/>
      <sz val="10"/>
      <color indexed="60"/>
      <name val="Arial"/>
      <family val="2"/>
    </font>
    <font>
      <b/>
      <sz val="16"/>
      <color indexed="9"/>
      <name val="Arial"/>
      <family val="2"/>
    </font>
    <font>
      <sz val="8"/>
      <name val="Times New Roman"/>
      <family val="2"/>
    </font>
    <font>
      <u/>
      <sz val="12"/>
      <color theme="10"/>
      <name val="Times New Roman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6"/>
      <color rgb="FF0070C0"/>
      <name val="Arial"/>
      <family val="2"/>
    </font>
    <font>
      <i/>
      <sz val="12"/>
      <name val="Arial"/>
      <family val="2"/>
    </font>
    <font>
      <b/>
      <sz val="14"/>
      <color indexed="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5" fillId="0" borderId="0"/>
    <xf numFmtId="0" fontId="15" fillId="0" borderId="0"/>
  </cellStyleXfs>
  <cellXfs count="129">
    <xf numFmtId="0" fontId="0" fillId="0" borderId="0" xfId="0"/>
    <xf numFmtId="0" fontId="1" fillId="0" borderId="0" xfId="3" applyProtection="1"/>
    <xf numFmtId="0" fontId="8" fillId="0" borderId="0" xfId="3" applyFont="1" applyAlignment="1" applyProtection="1"/>
    <xf numFmtId="0" fontId="2" fillId="0" borderId="0" xfId="3" applyFont="1" applyBorder="1" applyAlignment="1" applyProtection="1">
      <alignment horizontal="center" vertical="center"/>
    </xf>
    <xf numFmtId="0" fontId="3" fillId="0" borderId="0" xfId="3" applyFont="1" applyAlignment="1" applyProtection="1">
      <alignment horizontal="center" vertical="center"/>
    </xf>
    <xf numFmtId="0" fontId="3" fillId="0" borderId="1" xfId="3" applyFont="1" applyBorder="1" applyAlignment="1" applyProtection="1">
      <alignment horizontal="center" vertical="center"/>
    </xf>
    <xf numFmtId="0" fontId="4" fillId="0" borderId="2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 wrapText="1"/>
    </xf>
    <xf numFmtId="0" fontId="4" fillId="0" borderId="5" xfId="3" applyFont="1" applyBorder="1" applyAlignment="1" applyProtection="1">
      <alignment horizontal="center" vertical="center" wrapText="1"/>
    </xf>
    <xf numFmtId="0" fontId="4" fillId="0" borderId="6" xfId="3" applyFont="1" applyBorder="1" applyAlignment="1" applyProtection="1">
      <alignment horizontal="center" vertical="center" wrapText="1"/>
    </xf>
    <xf numFmtId="0" fontId="4" fillId="0" borderId="7" xfId="3" applyFont="1" applyBorder="1" applyAlignment="1" applyProtection="1">
      <alignment horizontal="center" vertical="center" wrapText="1"/>
    </xf>
    <xf numFmtId="0" fontId="4" fillId="0" borderId="8" xfId="3" applyFont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1" fillId="0" borderId="0" xfId="3" applyAlignment="1" applyProtection="1">
      <alignment horizontal="center" vertical="center"/>
    </xf>
    <xf numFmtId="0" fontId="3" fillId="0" borderId="12" xfId="3" applyFont="1" applyBorder="1" applyAlignment="1" applyProtection="1">
      <alignment horizontal="center" vertical="center"/>
    </xf>
    <xf numFmtId="0" fontId="3" fillId="0" borderId="13" xfId="3" applyFont="1" applyBorder="1" applyAlignment="1" applyProtection="1">
      <alignment horizontal="center" vertical="center"/>
    </xf>
    <xf numFmtId="0" fontId="3" fillId="0" borderId="7" xfId="3" applyFont="1" applyBorder="1" applyAlignment="1" applyProtection="1">
      <alignment horizontal="center" vertical="center"/>
    </xf>
    <xf numFmtId="0" fontId="3" fillId="0" borderId="14" xfId="3" applyFont="1" applyBorder="1" applyAlignment="1" applyProtection="1">
      <alignment horizontal="center" vertical="center"/>
    </xf>
    <xf numFmtId="0" fontId="6" fillId="0" borderId="0" xfId="3" applyFont="1" applyProtection="1"/>
    <xf numFmtId="0" fontId="3" fillId="0" borderId="0" xfId="3" applyFont="1" applyBorder="1" applyAlignment="1" applyProtection="1">
      <alignment horizontal="center" vertical="center"/>
    </xf>
    <xf numFmtId="2" fontId="3" fillId="0" borderId="0" xfId="3" applyNumberFormat="1" applyFont="1" applyBorder="1" applyAlignment="1" applyProtection="1">
      <alignment horizontal="center" vertical="center"/>
    </xf>
    <xf numFmtId="0" fontId="1" fillId="0" borderId="0" xfId="3" applyProtection="1">
      <protection hidden="1"/>
    </xf>
    <xf numFmtId="0" fontId="7" fillId="0" borderId="0" xfId="3" applyFont="1" applyProtection="1"/>
    <xf numFmtId="164" fontId="1" fillId="0" borderId="0" xfId="3" applyNumberFormat="1" applyProtection="1"/>
    <xf numFmtId="0" fontId="3" fillId="0" borderId="15" xfId="3" applyFont="1" applyBorder="1" applyAlignment="1" applyProtection="1">
      <alignment horizontal="center" vertical="center"/>
    </xf>
    <xf numFmtId="10" fontId="1" fillId="0" borderId="0" xfId="3" applyNumberFormat="1" applyProtection="1"/>
    <xf numFmtId="0" fontId="2" fillId="0" borderId="0" xfId="3" applyFont="1" applyBorder="1" applyAlignment="1" applyProtection="1">
      <alignment horizontal="right" vertical="center"/>
    </xf>
    <xf numFmtId="14" fontId="3" fillId="0" borderId="16" xfId="3" applyNumberFormat="1" applyFont="1" applyBorder="1" applyAlignment="1" applyProtection="1">
      <alignment vertical="center"/>
      <protection locked="0"/>
    </xf>
    <xf numFmtId="10" fontId="1" fillId="0" borderId="0" xfId="3" applyNumberFormat="1" applyBorder="1" applyProtection="1"/>
    <xf numFmtId="0" fontId="3" fillId="0" borderId="0" xfId="3" applyFont="1" applyBorder="1" applyAlignment="1" applyProtection="1">
      <alignment horizontal="center"/>
    </xf>
    <xf numFmtId="0" fontId="3" fillId="0" borderId="0" xfId="3" applyFont="1" applyBorder="1" applyAlignment="1" applyProtection="1">
      <alignment horizontal="left" indent="1"/>
    </xf>
    <xf numFmtId="2" fontId="2" fillId="0" borderId="0" xfId="3" applyNumberFormat="1" applyFont="1" applyBorder="1" applyAlignment="1" applyProtection="1">
      <alignment horizontal="center" vertical="center"/>
    </xf>
    <xf numFmtId="164" fontId="4" fillId="0" borderId="0" xfId="3" applyNumberFormat="1" applyFont="1" applyBorder="1" applyAlignment="1" applyProtection="1">
      <alignment vertical="center"/>
    </xf>
    <xf numFmtId="0" fontId="1" fillId="0" borderId="0" xfId="3" applyBorder="1" applyAlignment="1" applyProtection="1"/>
    <xf numFmtId="2" fontId="3" fillId="0" borderId="17" xfId="3" applyNumberFormat="1" applyFont="1" applyBorder="1" applyAlignment="1" applyProtection="1">
      <alignment vertical="center"/>
    </xf>
    <xf numFmtId="2" fontId="3" fillId="0" borderId="13" xfId="3" applyNumberFormat="1" applyFont="1" applyBorder="1" applyAlignment="1" applyProtection="1">
      <alignment horizontal="center" vertical="center"/>
    </xf>
    <xf numFmtId="10" fontId="4" fillId="0" borderId="0" xfId="3" applyNumberFormat="1" applyFont="1" applyAlignment="1" applyProtection="1">
      <alignment horizontal="center"/>
    </xf>
    <xf numFmtId="0" fontId="7" fillId="0" borderId="0" xfId="3" quotePrefix="1" applyFont="1" applyProtection="1"/>
    <xf numFmtId="0" fontId="2" fillId="0" borderId="0" xfId="3" applyFont="1" applyAlignment="1" applyProtection="1">
      <alignment horizontal="center"/>
      <protection locked="0"/>
    </xf>
    <xf numFmtId="0" fontId="14" fillId="0" borderId="0" xfId="2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center" vertical="center"/>
    </xf>
    <xf numFmtId="14" fontId="3" fillId="0" borderId="7" xfId="3" applyNumberFormat="1" applyFont="1" applyBorder="1" applyAlignment="1" applyProtection="1">
      <alignment horizontal="center" vertical="center"/>
      <protection locked="0"/>
    </xf>
    <xf numFmtId="0" fontId="3" fillId="0" borderId="1" xfId="3" applyFont="1" applyBorder="1" applyAlignment="1" applyProtection="1">
      <alignment horizontal="center" vertical="center"/>
    </xf>
    <xf numFmtId="14" fontId="3" fillId="4" borderId="1" xfId="3" applyNumberFormat="1" applyFont="1" applyFill="1" applyBorder="1" applyAlignment="1" applyProtection="1">
      <alignment vertical="center"/>
      <protection locked="0"/>
    </xf>
    <xf numFmtId="0" fontId="5" fillId="4" borderId="9" xfId="3" applyFont="1" applyFill="1" applyBorder="1" applyAlignment="1" applyProtection="1">
      <alignment vertical="center"/>
      <protection locked="0"/>
    </xf>
    <xf numFmtId="0" fontId="5" fillId="4" borderId="11" xfId="3" applyFont="1" applyFill="1" applyBorder="1" applyAlignment="1" applyProtection="1">
      <alignment vertical="center"/>
      <protection locked="0"/>
    </xf>
    <xf numFmtId="0" fontId="5" fillId="4" borderId="9" xfId="3" applyFont="1" applyFill="1" applyBorder="1" applyAlignment="1" applyProtection="1">
      <alignment horizontal="left" vertical="center" indent="1"/>
      <protection locked="0"/>
    </xf>
    <xf numFmtId="0" fontId="5" fillId="4" borderId="11" xfId="3" applyFont="1" applyFill="1" applyBorder="1" applyAlignment="1" applyProtection="1">
      <alignment horizontal="left" vertical="center" indent="1"/>
      <protection locked="0"/>
    </xf>
    <xf numFmtId="0" fontId="4" fillId="2" borderId="2" xfId="3" applyFont="1" applyFill="1" applyBorder="1" applyAlignment="1" applyProtection="1">
      <alignment horizontal="center" vertical="center" wrapText="1"/>
    </xf>
    <xf numFmtId="0" fontId="4" fillId="2" borderId="10" xfId="3" applyFont="1" applyFill="1" applyBorder="1" applyAlignment="1" applyProtection="1">
      <alignment horizontal="center" vertical="center" wrapText="1"/>
    </xf>
    <xf numFmtId="14" fontId="3" fillId="0" borderId="16" xfId="3" applyNumberFormat="1" applyFont="1" applyBorder="1" applyAlignment="1" applyProtection="1">
      <alignment vertical="center"/>
    </xf>
    <xf numFmtId="14" fontId="3" fillId="0" borderId="7" xfId="3" applyNumberFormat="1" applyFont="1" applyBorder="1" applyAlignment="1" applyProtection="1">
      <alignment horizontal="center" vertical="center"/>
    </xf>
    <xf numFmtId="0" fontId="3" fillId="0" borderId="1" xfId="3" applyFont="1" applyBorder="1" applyAlignment="1" applyProtection="1">
      <alignment horizontal="center" vertical="center"/>
    </xf>
    <xf numFmtId="0" fontId="3" fillId="0" borderId="0" xfId="3" applyFont="1" applyBorder="1" applyAlignment="1" applyProtection="1">
      <alignment horizontal="right" vertical="center"/>
    </xf>
    <xf numFmtId="0" fontId="1" fillId="0" borderId="0" xfId="3" applyAlignment="1" applyProtection="1">
      <alignment vertical="center"/>
    </xf>
    <xf numFmtId="2" fontId="3" fillId="0" borderId="0" xfId="3" applyNumberFormat="1" applyFont="1" applyAlignment="1" applyProtection="1">
      <alignment horizontal="center" vertical="center"/>
    </xf>
    <xf numFmtId="0" fontId="18" fillId="0" borderId="14" xfId="3" applyFont="1" applyBorder="1" applyAlignment="1" applyProtection="1">
      <alignment horizontal="center" vertical="center"/>
    </xf>
    <xf numFmtId="2" fontId="18" fillId="0" borderId="13" xfId="3" applyNumberFormat="1" applyFont="1" applyBorder="1" applyAlignment="1" applyProtection="1">
      <alignment horizontal="center" vertical="center"/>
    </xf>
    <xf numFmtId="0" fontId="6" fillId="0" borderId="0" xfId="3" applyFont="1" applyAlignment="1" applyProtection="1">
      <alignment vertical="center"/>
    </xf>
    <xf numFmtId="2" fontId="3" fillId="0" borderId="0" xfId="3" applyNumberFormat="1" applyFont="1" applyBorder="1" applyAlignment="1" applyProtection="1">
      <alignment horizontal="right" vertical="center"/>
    </xf>
    <xf numFmtId="166" fontId="3" fillId="0" borderId="13" xfId="3" applyNumberFormat="1" applyFont="1" applyBorder="1" applyAlignment="1" applyProtection="1">
      <alignment horizontal="center" vertical="center"/>
    </xf>
    <xf numFmtId="166" fontId="3" fillId="0" borderId="0" xfId="3" applyNumberFormat="1" applyFont="1" applyAlignment="1" applyProtection="1">
      <alignment horizontal="center"/>
    </xf>
    <xf numFmtId="0" fontId="16" fillId="0" borderId="31" xfId="3" applyFont="1" applyBorder="1" applyAlignment="1" applyProtection="1">
      <alignment horizontal="left" vertical="center" wrapText="1"/>
    </xf>
    <xf numFmtId="0" fontId="6" fillId="4" borderId="5" xfId="3" applyFont="1" applyFill="1" applyBorder="1" applyAlignment="1" applyProtection="1">
      <alignment horizontal="center" vertical="center"/>
      <protection locked="0"/>
    </xf>
    <xf numFmtId="0" fontId="6" fillId="4" borderId="26" xfId="3" applyFont="1" applyFill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</xf>
    <xf numFmtId="0" fontId="6" fillId="0" borderId="18" xfId="3" applyFont="1" applyBorder="1" applyAlignment="1" applyProtection="1">
      <alignment horizontal="center" vertical="center"/>
    </xf>
    <xf numFmtId="2" fontId="6" fillId="0" borderId="5" xfId="3" applyNumberFormat="1" applyFont="1" applyBorder="1" applyAlignment="1" applyProtection="1">
      <alignment horizontal="center" vertical="center"/>
    </xf>
    <xf numFmtId="2" fontId="6" fillId="0" borderId="26" xfId="3" applyNumberFormat="1" applyFont="1" applyBorder="1" applyAlignment="1" applyProtection="1">
      <alignment horizontal="center" vertical="center"/>
    </xf>
    <xf numFmtId="1" fontId="6" fillId="4" borderId="8" xfId="3" applyNumberFormat="1" applyFont="1" applyFill="1" applyBorder="1" applyAlignment="1" applyProtection="1">
      <alignment horizontal="center" vertical="center"/>
      <protection locked="0"/>
    </xf>
    <xf numFmtId="1" fontId="6" fillId="4" borderId="23" xfId="3" applyNumberFormat="1" applyFont="1" applyFill="1" applyBorder="1" applyAlignment="1" applyProtection="1">
      <alignment horizontal="center" vertical="center"/>
      <protection locked="0"/>
    </xf>
    <xf numFmtId="2" fontId="6" fillId="0" borderId="18" xfId="3" applyNumberFormat="1" applyFont="1" applyBorder="1" applyAlignment="1" applyProtection="1">
      <alignment horizontal="center" vertical="center"/>
    </xf>
    <xf numFmtId="1" fontId="6" fillId="4" borderId="24" xfId="3" applyNumberFormat="1" applyFont="1" applyFill="1" applyBorder="1" applyAlignment="1" applyProtection="1">
      <alignment horizontal="center" vertical="center"/>
      <protection locked="0"/>
    </xf>
    <xf numFmtId="0" fontId="3" fillId="4" borderId="1" xfId="3" applyFont="1" applyFill="1" applyBorder="1" applyAlignment="1" applyProtection="1">
      <alignment horizontal="center" vertical="center"/>
      <protection locked="0"/>
    </xf>
    <xf numFmtId="0" fontId="3" fillId="4" borderId="22" xfId="3" applyFont="1" applyFill="1" applyBorder="1" applyAlignment="1" applyProtection="1">
      <alignment horizontal="center" vertical="center"/>
      <protection locked="0"/>
    </xf>
    <xf numFmtId="0" fontId="3" fillId="4" borderId="17" xfId="3" applyFont="1" applyFill="1" applyBorder="1" applyAlignment="1" applyProtection="1">
      <alignment horizontal="center" vertical="center"/>
      <protection locked="0"/>
    </xf>
    <xf numFmtId="0" fontId="6" fillId="4" borderId="18" xfId="3" applyFont="1" applyFill="1" applyBorder="1" applyAlignment="1" applyProtection="1">
      <alignment horizontal="center" vertical="center"/>
      <protection locked="0"/>
    </xf>
    <xf numFmtId="0" fontId="6" fillId="4" borderId="8" xfId="3" applyFont="1" applyFill="1" applyBorder="1" applyAlignment="1" applyProtection="1">
      <alignment horizontal="center" vertical="center" wrapText="1"/>
      <protection locked="0"/>
    </xf>
    <xf numFmtId="0" fontId="6" fillId="4" borderId="27" xfId="3" applyFont="1" applyFill="1" applyBorder="1" applyAlignment="1" applyProtection="1">
      <alignment horizontal="center" vertical="center" wrapText="1"/>
      <protection locked="0"/>
    </xf>
    <xf numFmtId="0" fontId="6" fillId="4" borderId="21" xfId="3" applyFont="1" applyFill="1" applyBorder="1" applyAlignment="1" applyProtection="1">
      <alignment horizontal="center" vertical="center"/>
      <protection locked="0"/>
    </xf>
    <xf numFmtId="0" fontId="6" fillId="4" borderId="15" xfId="3" applyFont="1" applyFill="1" applyBorder="1" applyAlignment="1" applyProtection="1">
      <alignment horizontal="center" vertical="center"/>
      <protection locked="0"/>
    </xf>
    <xf numFmtId="0" fontId="11" fillId="0" borderId="1" xfId="3" applyFont="1" applyBorder="1" applyAlignment="1" applyProtection="1">
      <alignment horizontal="center" vertical="center"/>
    </xf>
    <xf numFmtId="0" fontId="11" fillId="0" borderId="17" xfId="3" applyFont="1" applyBorder="1" applyAlignment="1" applyProtection="1">
      <alignment horizontal="center" vertical="center"/>
    </xf>
    <xf numFmtId="2" fontId="4" fillId="4" borderId="8" xfId="3" applyNumberFormat="1" applyFont="1" applyFill="1" applyBorder="1" applyAlignment="1" applyProtection="1">
      <alignment horizontal="center" vertical="center"/>
      <protection locked="0"/>
    </xf>
    <xf numFmtId="2" fontId="4" fillId="4" borderId="27" xfId="3" applyNumberFormat="1" applyFont="1" applyFill="1" applyBorder="1" applyAlignment="1" applyProtection="1">
      <alignment horizontal="center" vertical="center"/>
      <protection locked="0"/>
    </xf>
    <xf numFmtId="0" fontId="10" fillId="0" borderId="4" xfId="3" applyFont="1" applyBorder="1" applyAlignment="1" applyProtection="1">
      <alignment horizontal="center" vertical="center"/>
    </xf>
    <xf numFmtId="0" fontId="10" fillId="0" borderId="28" xfId="3" applyFont="1" applyBorder="1" applyAlignment="1" applyProtection="1">
      <alignment horizontal="center" vertical="center"/>
    </xf>
    <xf numFmtId="0" fontId="10" fillId="0" borderId="2" xfId="3" applyFont="1" applyBorder="1" applyAlignment="1" applyProtection="1">
      <alignment horizontal="center" vertical="center"/>
    </xf>
    <xf numFmtId="0" fontId="10" fillId="0" borderId="25" xfId="3" applyFont="1" applyBorder="1" applyAlignment="1" applyProtection="1">
      <alignment horizontal="center" vertical="center"/>
    </xf>
    <xf numFmtId="2" fontId="4" fillId="4" borderId="24" xfId="3" applyNumberFormat="1" applyFont="1" applyFill="1" applyBorder="1" applyAlignment="1" applyProtection="1">
      <alignment horizontal="center" vertical="center"/>
      <protection locked="0"/>
    </xf>
    <xf numFmtId="0" fontId="10" fillId="0" borderId="19" xfId="3" applyFont="1" applyBorder="1" applyAlignment="1" applyProtection="1">
      <alignment horizontal="center" vertical="center"/>
    </xf>
    <xf numFmtId="2" fontId="4" fillId="6" borderId="8" xfId="3" applyNumberFormat="1" applyFont="1" applyFill="1" applyBorder="1" applyAlignment="1" applyProtection="1">
      <alignment horizontal="center" vertical="center" wrapText="1"/>
    </xf>
    <xf numFmtId="2" fontId="4" fillId="6" borderId="24" xfId="3" applyNumberFormat="1" applyFont="1" applyFill="1" applyBorder="1" applyAlignment="1" applyProtection="1">
      <alignment horizontal="center" vertical="center"/>
    </xf>
    <xf numFmtId="0" fontId="12" fillId="3" borderId="0" xfId="5" applyFont="1" applyFill="1" applyBorder="1" applyAlignment="1">
      <alignment horizontal="center" vertical="center" wrapText="1"/>
    </xf>
    <xf numFmtId="0" fontId="12" fillId="3" borderId="0" xfId="5" applyFont="1" applyFill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</xf>
    <xf numFmtId="0" fontId="4" fillId="0" borderId="21" xfId="3" applyFont="1" applyBorder="1" applyAlignment="1" applyProtection="1">
      <alignment horizontal="center" vertical="center"/>
    </xf>
    <xf numFmtId="0" fontId="4" fillId="0" borderId="16" xfId="3" applyFont="1" applyBorder="1" applyAlignment="1" applyProtection="1">
      <alignment horizontal="center" vertical="center"/>
    </xf>
    <xf numFmtId="0" fontId="4" fillId="0" borderId="29" xfId="3" applyFont="1" applyBorder="1" applyAlignment="1" applyProtection="1">
      <alignment horizontal="center" vertical="center"/>
    </xf>
    <xf numFmtId="0" fontId="2" fillId="0" borderId="1" xfId="3" applyFont="1" applyBorder="1" applyAlignment="1" applyProtection="1">
      <alignment horizontal="center" vertical="center"/>
      <protection locked="0"/>
    </xf>
    <xf numFmtId="0" fontId="2" fillId="0" borderId="22" xfId="3" applyFont="1" applyBorder="1" applyAlignment="1" applyProtection="1">
      <alignment horizontal="center" vertical="center"/>
      <protection locked="0"/>
    </xf>
    <xf numFmtId="0" fontId="2" fillId="0" borderId="17" xfId="3" applyFont="1" applyBorder="1" applyAlignment="1" applyProtection="1">
      <alignment horizontal="center" vertical="center"/>
      <protection locked="0"/>
    </xf>
    <xf numFmtId="0" fontId="5" fillId="4" borderId="9" xfId="3" applyFont="1" applyFill="1" applyBorder="1" applyAlignment="1" applyProtection="1">
      <alignment horizontal="center"/>
      <protection locked="0"/>
    </xf>
    <xf numFmtId="14" fontId="3" fillId="4" borderId="1" xfId="3" applyNumberFormat="1" applyFont="1" applyFill="1" applyBorder="1" applyAlignment="1" applyProtection="1">
      <alignment horizontal="center" vertical="center"/>
      <protection locked="0"/>
    </xf>
    <xf numFmtId="14" fontId="3" fillId="4" borderId="22" xfId="3" applyNumberFormat="1" applyFont="1" applyFill="1" applyBorder="1" applyAlignment="1" applyProtection="1">
      <alignment horizontal="center" vertical="center"/>
      <protection locked="0"/>
    </xf>
    <xf numFmtId="14" fontId="3" fillId="4" borderId="17" xfId="3" applyNumberFormat="1" applyFont="1" applyFill="1" applyBorder="1" applyAlignment="1" applyProtection="1">
      <alignment horizontal="center" vertical="center"/>
      <protection locked="0"/>
    </xf>
    <xf numFmtId="0" fontId="4" fillId="4" borderId="22" xfId="3" applyFont="1" applyFill="1" applyBorder="1" applyAlignment="1" applyProtection="1">
      <alignment horizontal="center" vertical="center"/>
      <protection locked="0"/>
    </xf>
    <xf numFmtId="0" fontId="4" fillId="4" borderId="17" xfId="3" applyFont="1" applyFill="1" applyBorder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center"/>
      <protection locked="0"/>
    </xf>
    <xf numFmtId="0" fontId="2" fillId="0" borderId="1" xfId="3" applyFont="1" applyBorder="1" applyAlignment="1" applyProtection="1">
      <alignment horizontal="center" vertical="center"/>
    </xf>
    <xf numFmtId="0" fontId="2" fillId="0" borderId="22" xfId="3" applyFont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/>
    </xf>
    <xf numFmtId="0" fontId="4" fillId="0" borderId="17" xfId="3" applyFont="1" applyBorder="1" applyAlignment="1" applyProtection="1">
      <alignment horizontal="center"/>
    </xf>
    <xf numFmtId="0" fontId="1" fillId="4" borderId="20" xfId="3" applyFill="1" applyBorder="1" applyAlignment="1" applyProtection="1">
      <alignment horizontal="center"/>
      <protection locked="0"/>
    </xf>
    <xf numFmtId="0" fontId="1" fillId="4" borderId="21" xfId="3" applyFill="1" applyBorder="1" applyAlignment="1" applyProtection="1">
      <alignment horizontal="center"/>
      <protection locked="0"/>
    </xf>
    <xf numFmtId="0" fontId="5" fillId="4" borderId="20" xfId="3" applyFont="1" applyFill="1" applyBorder="1" applyAlignment="1" applyProtection="1">
      <alignment horizontal="center"/>
      <protection locked="0"/>
    </xf>
    <xf numFmtId="0" fontId="5" fillId="4" borderId="30" xfId="3" applyFont="1" applyFill="1" applyBorder="1" applyAlignment="1" applyProtection="1">
      <alignment horizontal="center"/>
      <protection locked="0"/>
    </xf>
    <xf numFmtId="0" fontId="5" fillId="4" borderId="21" xfId="3" applyFont="1" applyFill="1" applyBorder="1" applyAlignment="1" applyProtection="1">
      <alignment horizontal="center"/>
      <protection locked="0"/>
    </xf>
    <xf numFmtId="2" fontId="4" fillId="4" borderId="8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31" xfId="3" applyFont="1" applyBorder="1" applyAlignment="1" applyProtection="1">
      <alignment horizontal="left" vertical="center" wrapText="1"/>
    </xf>
    <xf numFmtId="2" fontId="4" fillId="5" borderId="8" xfId="3" applyNumberFormat="1" applyFont="1" applyFill="1" applyBorder="1" applyAlignment="1" applyProtection="1">
      <alignment horizontal="center" vertical="center"/>
    </xf>
    <xf numFmtId="2" fontId="4" fillId="5" borderId="24" xfId="3" applyNumberFormat="1" applyFont="1" applyFill="1" applyBorder="1" applyAlignment="1" applyProtection="1">
      <alignment horizontal="center" vertical="center"/>
    </xf>
    <xf numFmtId="2" fontId="4" fillId="5" borderId="8" xfId="3" applyNumberFormat="1" applyFont="1" applyFill="1" applyBorder="1" applyAlignment="1" applyProtection="1">
      <alignment horizontal="center" vertical="center" wrapText="1"/>
    </xf>
    <xf numFmtId="0" fontId="19" fillId="0" borderId="1" xfId="3" applyFont="1" applyBorder="1" applyAlignment="1" applyProtection="1">
      <alignment horizontal="center" vertical="center"/>
    </xf>
    <xf numFmtId="0" fontId="19" fillId="0" borderId="17" xfId="3" applyFont="1" applyBorder="1" applyAlignment="1" applyProtection="1">
      <alignment horizontal="center" vertical="center"/>
    </xf>
    <xf numFmtId="166" fontId="6" fillId="0" borderId="5" xfId="3" applyNumberFormat="1" applyFont="1" applyBorder="1" applyAlignment="1" applyProtection="1">
      <alignment horizontal="center" vertical="center"/>
    </xf>
    <xf numFmtId="166" fontId="6" fillId="0" borderId="18" xfId="3" applyNumberFormat="1" applyFont="1" applyBorder="1" applyAlignment="1" applyProtection="1">
      <alignment horizontal="center" vertical="center"/>
    </xf>
    <xf numFmtId="166" fontId="6" fillId="0" borderId="26" xfId="3" applyNumberFormat="1" applyFont="1" applyBorder="1" applyAlignment="1" applyProtection="1">
      <alignment horizontal="center" vertical="center"/>
    </xf>
  </cellXfs>
  <cellStyles count="6">
    <cellStyle name="Euro" xfId="1"/>
    <cellStyle name="Lien hypertexte" xfId="2" builtinId="8"/>
    <cellStyle name="Normal" xfId="0" builtinId="0"/>
    <cellStyle name="Normal 2" xfId="3"/>
    <cellStyle name="Normal 2 2" xfId="4"/>
    <cellStyle name="Normal 3" xfId="5"/>
  </cellStyles>
  <dxfs count="1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14290</xdr:colOff>
      <xdr:row>0</xdr:row>
      <xdr:rowOff>19052</xdr:rowOff>
    </xdr:from>
    <xdr:to>
      <xdr:col>1</xdr:col>
      <xdr:colOff>895828</xdr:colOff>
      <xdr:row>4</xdr:row>
      <xdr:rowOff>449402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90" y="19052"/>
          <a:ext cx="1919763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28579</xdr:colOff>
      <xdr:row>0</xdr:row>
      <xdr:rowOff>12821</xdr:rowOff>
    </xdr:from>
    <xdr:to>
      <xdr:col>1</xdr:col>
      <xdr:colOff>910117</xdr:colOff>
      <xdr:row>4</xdr:row>
      <xdr:rowOff>443171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12821"/>
          <a:ext cx="1919763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881539</xdr:colOff>
      <xdr:row>4</xdr:row>
      <xdr:rowOff>430350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919763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14294</xdr:rowOff>
    </xdr:from>
    <xdr:to>
      <xdr:col>2</xdr:col>
      <xdr:colOff>0</xdr:colOff>
      <xdr:row>4</xdr:row>
      <xdr:rowOff>290519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4294"/>
          <a:ext cx="2057399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</xdr:colOff>
      <xdr:row>0</xdr:row>
      <xdr:rowOff>0</xdr:rowOff>
    </xdr:from>
    <xdr:to>
      <xdr:col>1</xdr:col>
      <xdr:colOff>895825</xdr:colOff>
      <xdr:row>4</xdr:row>
      <xdr:rowOff>430350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" y="0"/>
          <a:ext cx="1919763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881538</xdr:colOff>
      <xdr:row>4</xdr:row>
      <xdr:rowOff>468450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919763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2:T43"/>
  <sheetViews>
    <sheetView zoomScaleNormal="100" workbookViewId="0">
      <selection activeCell="J17" sqref="J17:N17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109" t="s">
        <v>43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"/>
    </row>
    <row r="3" spans="1:15" ht="7.5" customHeight="1" thickBot="1" x14ac:dyDescent="0.4"/>
    <row r="4" spans="1:15" ht="27" customHeight="1" thickBot="1" x14ac:dyDescent="0.4">
      <c r="D4" s="110" t="s">
        <v>23</v>
      </c>
      <c r="E4" s="111"/>
      <c r="F4" s="111"/>
      <c r="G4" s="111"/>
      <c r="H4" s="111"/>
      <c r="I4" s="44"/>
      <c r="J4" s="51"/>
      <c r="K4" s="52" t="s">
        <v>22</v>
      </c>
      <c r="L4" s="104"/>
      <c r="M4" s="105"/>
      <c r="N4" s="106"/>
    </row>
    <row r="5" spans="1:15" ht="41.25" customHeight="1" thickBot="1" x14ac:dyDescent="0.4">
      <c r="C5" s="63" t="s">
        <v>45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s="4" customFormat="1" ht="28.5" customHeight="1" thickBot="1" x14ac:dyDescent="0.5">
      <c r="A6" s="4" t="s">
        <v>14</v>
      </c>
      <c r="B6" s="25"/>
      <c r="C6" s="5" t="s">
        <v>57</v>
      </c>
      <c r="D6" s="74"/>
      <c r="E6" s="75"/>
      <c r="F6" s="75"/>
      <c r="G6" s="75"/>
      <c r="H6" s="76"/>
      <c r="I6" s="5" t="s">
        <v>57</v>
      </c>
      <c r="J6" s="74"/>
      <c r="K6" s="75"/>
      <c r="L6" s="75"/>
      <c r="M6" s="75"/>
      <c r="N6" s="76"/>
    </row>
    <row r="7" spans="1:15" s="13" customFormat="1" ht="39.75" customHeight="1" thickBot="1" x14ac:dyDescent="0.5">
      <c r="A7" s="6" t="s">
        <v>0</v>
      </c>
      <c r="B7" s="7" t="s">
        <v>1</v>
      </c>
      <c r="C7" s="11" t="s">
        <v>2</v>
      </c>
      <c r="D7" s="8" t="s">
        <v>3</v>
      </c>
      <c r="E7" s="9" t="s">
        <v>4</v>
      </c>
      <c r="F7" s="9" t="s">
        <v>5</v>
      </c>
      <c r="G7" s="9" t="s">
        <v>6</v>
      </c>
      <c r="H7" s="10" t="s">
        <v>7</v>
      </c>
      <c r="I7" s="11" t="s">
        <v>2</v>
      </c>
      <c r="J7" s="8" t="s">
        <v>3</v>
      </c>
      <c r="K7" s="9" t="s">
        <v>4</v>
      </c>
      <c r="L7" s="9" t="s">
        <v>5</v>
      </c>
      <c r="M7" s="9" t="s">
        <v>6</v>
      </c>
      <c r="N7" s="12" t="s">
        <v>7</v>
      </c>
    </row>
    <row r="8" spans="1:15" s="14" customFormat="1" ht="15" customHeight="1" x14ac:dyDescent="0.45">
      <c r="A8" s="49" t="s">
        <v>8</v>
      </c>
      <c r="B8" s="92" t="s">
        <v>33</v>
      </c>
      <c r="C8" s="45"/>
      <c r="D8" s="86">
        <f>IF(E8="",0,IF(E8&gt;K8,"2",IF(E8=K8,"1","0")))</f>
        <v>0</v>
      </c>
      <c r="E8" s="64"/>
      <c r="F8" s="64"/>
      <c r="G8" s="68" t="str">
        <f>IF(E8=0,"",E8/F8)</f>
        <v/>
      </c>
      <c r="H8" s="78"/>
      <c r="I8" s="47"/>
      <c r="J8" s="86">
        <f>IF(E8="",0,IF(K8&gt;E8,"2",IF(K8=E8,"1","0")))</f>
        <v>0</v>
      </c>
      <c r="K8" s="64"/>
      <c r="L8" s="66">
        <f>F8</f>
        <v>0</v>
      </c>
      <c r="M8" s="68" t="str">
        <f>IF(K8=0,"",K8/L8)</f>
        <v/>
      </c>
      <c r="N8" s="70"/>
    </row>
    <row r="9" spans="1:15" s="14" customFormat="1" ht="15" customHeight="1" thickBot="1" x14ac:dyDescent="0.5">
      <c r="A9" s="50" t="s">
        <v>44</v>
      </c>
      <c r="B9" s="93"/>
      <c r="C9" s="46"/>
      <c r="D9" s="91"/>
      <c r="E9" s="77"/>
      <c r="F9" s="77"/>
      <c r="G9" s="72"/>
      <c r="H9" s="79"/>
      <c r="I9" s="48"/>
      <c r="J9" s="91"/>
      <c r="K9" s="77"/>
      <c r="L9" s="67"/>
      <c r="M9" s="72"/>
      <c r="N9" s="73"/>
    </row>
    <row r="10" spans="1:15" s="14" customFormat="1" ht="15" customHeight="1" x14ac:dyDescent="0.45">
      <c r="A10" s="49" t="s">
        <v>25</v>
      </c>
      <c r="B10" s="84" t="s">
        <v>27</v>
      </c>
      <c r="C10" s="45"/>
      <c r="D10" s="86">
        <f>IF(E10="",0,IF(E10&gt;K10,"2",IF(E10=K10,"1","0")))</f>
        <v>0</v>
      </c>
      <c r="E10" s="64"/>
      <c r="F10" s="64"/>
      <c r="G10" s="68" t="str">
        <f>IF(E10=0,"",E10/F10)</f>
        <v/>
      </c>
      <c r="H10" s="78"/>
      <c r="I10" s="47"/>
      <c r="J10" s="86">
        <f>IF(E10="",0,IF(K10&gt;E10,"2",IF(K10=E10,"1","0")))</f>
        <v>0</v>
      </c>
      <c r="K10" s="64"/>
      <c r="L10" s="66">
        <f>F10</f>
        <v>0</v>
      </c>
      <c r="M10" s="68" t="str">
        <f>IF(K10=0,"",K10/L10)</f>
        <v/>
      </c>
      <c r="N10" s="70"/>
    </row>
    <row r="11" spans="1:15" s="14" customFormat="1" ht="15" customHeight="1" thickBot="1" x14ac:dyDescent="0.5">
      <c r="A11" s="50" t="s">
        <v>24</v>
      </c>
      <c r="B11" s="90"/>
      <c r="C11" s="46"/>
      <c r="D11" s="91"/>
      <c r="E11" s="77"/>
      <c r="F11" s="77"/>
      <c r="G11" s="72"/>
      <c r="H11" s="79"/>
      <c r="I11" s="48"/>
      <c r="J11" s="91"/>
      <c r="K11" s="77"/>
      <c r="L11" s="67"/>
      <c r="M11" s="72"/>
      <c r="N11" s="73"/>
    </row>
    <row r="12" spans="1:15" s="14" customFormat="1" ht="15" customHeight="1" x14ac:dyDescent="0.45">
      <c r="A12" s="49" t="s">
        <v>9</v>
      </c>
      <c r="B12" s="84" t="s">
        <v>27</v>
      </c>
      <c r="C12" s="45"/>
      <c r="D12" s="86">
        <f>IF(E12="",0,IF(E12&gt;K12,"2",IF(E12=K12,"1","0")))</f>
        <v>0</v>
      </c>
      <c r="E12" s="64"/>
      <c r="F12" s="64"/>
      <c r="G12" s="68" t="str">
        <f>IF(E12=0,"",E12/F12)</f>
        <v/>
      </c>
      <c r="H12" s="80"/>
      <c r="I12" s="47"/>
      <c r="J12" s="88">
        <f>IF(E12="",0,IF(K12&gt;E12,"2",IF(K12=E12,"1","0")))</f>
        <v>0</v>
      </c>
      <c r="K12" s="64"/>
      <c r="L12" s="66">
        <f>F12</f>
        <v>0</v>
      </c>
      <c r="M12" s="68" t="str">
        <f>IF(K12=0,"",K12/L12)</f>
        <v/>
      </c>
      <c r="N12" s="70"/>
    </row>
    <row r="13" spans="1:15" s="14" customFormat="1" ht="15" customHeight="1" thickBot="1" x14ac:dyDescent="0.5">
      <c r="A13" s="50" t="s">
        <v>11</v>
      </c>
      <c r="B13" s="85"/>
      <c r="C13" s="46"/>
      <c r="D13" s="87"/>
      <c r="E13" s="65"/>
      <c r="F13" s="65"/>
      <c r="G13" s="72"/>
      <c r="H13" s="81"/>
      <c r="I13" s="48"/>
      <c r="J13" s="89"/>
      <c r="K13" s="65"/>
      <c r="L13" s="67"/>
      <c r="M13" s="69"/>
      <c r="N13" s="71"/>
    </row>
    <row r="14" spans="1:15" s="19" customFormat="1" ht="30.85" customHeight="1" thickBot="1" x14ac:dyDescent="0.5">
      <c r="A14" s="82"/>
      <c r="B14" s="83"/>
      <c r="C14" s="5" t="s">
        <v>10</v>
      </c>
      <c r="D14" s="15">
        <f>D8+D10+D12</f>
        <v>0</v>
      </c>
      <c r="E14" s="16">
        <f>E8+E10+E12</f>
        <v>0</v>
      </c>
      <c r="F14" s="57">
        <f>F8+F10+F12</f>
        <v>0</v>
      </c>
      <c r="G14" s="58" t="str">
        <f>IF(E14=0,"",E14/F14)</f>
        <v/>
      </c>
      <c r="H14" s="35"/>
      <c r="I14" s="17" t="s">
        <v>10</v>
      </c>
      <c r="J14" s="15">
        <f>J8+J10+J12</f>
        <v>0</v>
      </c>
      <c r="K14" s="16">
        <f>K8+K10+K12</f>
        <v>0</v>
      </c>
      <c r="L14" s="57">
        <f>L8+L10+L12</f>
        <v>0</v>
      </c>
      <c r="M14" s="58" t="str">
        <f>IF(K14=0,"",K14/L14)</f>
        <v/>
      </c>
      <c r="N14" s="35"/>
    </row>
    <row r="15" spans="1:15" s="55" customFormat="1" ht="30.85" customHeight="1" x14ac:dyDescent="0.45">
      <c r="C15" s="54" t="s">
        <v>13</v>
      </c>
      <c r="D15" s="20" t="str">
        <f>IF(E14=0,"",IF(D14&gt;J14,2,IF(D14=J14,1,0)))</f>
        <v/>
      </c>
      <c r="E15" s="20"/>
      <c r="F15" s="20"/>
      <c r="G15" s="32" t="s">
        <v>38</v>
      </c>
      <c r="H15" s="56">
        <f>E8/LEFT(A9,3)+E10/LEFT(A11,3)+E12/LEFT(A13,3)</f>
        <v>0</v>
      </c>
      <c r="I15" s="54" t="s">
        <v>13</v>
      </c>
      <c r="J15" s="20" t="str">
        <f>IF(E14=0,"",IF(J14&gt;D14,2,IF(J14=D14,1,0)))</f>
        <v/>
      </c>
      <c r="K15" s="20"/>
      <c r="L15" s="20"/>
      <c r="M15" s="32" t="s">
        <v>38</v>
      </c>
      <c r="N15" s="56">
        <f>K8/LEFT(A9,3)+K10/LEFT(A11,3)+K12/LEFT(A13,3)</f>
        <v>0</v>
      </c>
    </row>
    <row r="16" spans="1:15" ht="18" customHeight="1" thickBot="1" x14ac:dyDescent="0.6">
      <c r="B16" s="22"/>
      <c r="L16" s="23"/>
    </row>
    <row r="17" spans="1:14" s="4" customFormat="1" ht="28.5" customHeight="1" thickBot="1" x14ac:dyDescent="0.5">
      <c r="A17" s="4" t="s">
        <v>15</v>
      </c>
      <c r="B17" s="25"/>
      <c r="C17" s="5" t="s">
        <v>57</v>
      </c>
      <c r="D17" s="74"/>
      <c r="E17" s="75"/>
      <c r="F17" s="75"/>
      <c r="G17" s="75"/>
      <c r="H17" s="76"/>
      <c r="I17" s="5" t="s">
        <v>57</v>
      </c>
      <c r="J17" s="74"/>
      <c r="K17" s="75"/>
      <c r="L17" s="75"/>
      <c r="M17" s="75"/>
      <c r="N17" s="76"/>
    </row>
    <row r="18" spans="1:14" s="13" customFormat="1" ht="39.75" customHeight="1" thickBot="1" x14ac:dyDescent="0.5">
      <c r="A18" s="6" t="s">
        <v>0</v>
      </c>
      <c r="B18" s="7" t="s">
        <v>1</v>
      </c>
      <c r="C18" s="11" t="s">
        <v>2</v>
      </c>
      <c r="D18" s="8" t="s">
        <v>3</v>
      </c>
      <c r="E18" s="9" t="s">
        <v>4</v>
      </c>
      <c r="F18" s="9" t="s">
        <v>5</v>
      </c>
      <c r="G18" s="9" t="s">
        <v>6</v>
      </c>
      <c r="H18" s="10" t="s">
        <v>7</v>
      </c>
      <c r="I18" s="11" t="s">
        <v>2</v>
      </c>
      <c r="J18" s="8" t="s">
        <v>3</v>
      </c>
      <c r="K18" s="9" t="s">
        <v>4</v>
      </c>
      <c r="L18" s="9" t="s">
        <v>5</v>
      </c>
      <c r="M18" s="9" t="s">
        <v>6</v>
      </c>
      <c r="N18" s="12" t="s">
        <v>7</v>
      </c>
    </row>
    <row r="19" spans="1:14" s="14" customFormat="1" ht="15" customHeight="1" x14ac:dyDescent="0.45">
      <c r="A19" s="49" t="s">
        <v>8</v>
      </c>
      <c r="B19" s="92" t="s">
        <v>33</v>
      </c>
      <c r="C19" s="45"/>
      <c r="D19" s="86">
        <f>IF(E19="",0,IF(E19&gt;K19,"2",IF(E19=K19,"1","0")))</f>
        <v>0</v>
      </c>
      <c r="E19" s="64"/>
      <c r="F19" s="64"/>
      <c r="G19" s="68" t="str">
        <f>IF(E19=0,"",E19/F19)</f>
        <v/>
      </c>
      <c r="H19" s="78"/>
      <c r="I19" s="47"/>
      <c r="J19" s="86">
        <f>IF(E19="",0,IF(K19&gt;E19,"2",IF(K19=E19,"1","0")))</f>
        <v>0</v>
      </c>
      <c r="K19" s="64"/>
      <c r="L19" s="66">
        <f>F19</f>
        <v>0</v>
      </c>
      <c r="M19" s="68" t="str">
        <f>IF(K19=0,"",K19/L19)</f>
        <v/>
      </c>
      <c r="N19" s="70"/>
    </row>
    <row r="20" spans="1:14" s="14" customFormat="1" ht="15" customHeight="1" thickBot="1" x14ac:dyDescent="0.5">
      <c r="A20" s="50" t="s">
        <v>44</v>
      </c>
      <c r="B20" s="93"/>
      <c r="C20" s="46"/>
      <c r="D20" s="91"/>
      <c r="E20" s="77"/>
      <c r="F20" s="77"/>
      <c r="G20" s="72"/>
      <c r="H20" s="79"/>
      <c r="I20" s="48"/>
      <c r="J20" s="91"/>
      <c r="K20" s="77"/>
      <c r="L20" s="67"/>
      <c r="M20" s="72"/>
      <c r="N20" s="73"/>
    </row>
    <row r="21" spans="1:14" s="14" customFormat="1" ht="15" customHeight="1" x14ac:dyDescent="0.45">
      <c r="A21" s="49" t="s">
        <v>25</v>
      </c>
      <c r="B21" s="84" t="s">
        <v>27</v>
      </c>
      <c r="C21" s="45"/>
      <c r="D21" s="86">
        <f>IF(E21="",0,IF(E21&gt;K21,"2",IF(E21=K21,"1","0")))</f>
        <v>0</v>
      </c>
      <c r="E21" s="64"/>
      <c r="F21" s="64"/>
      <c r="G21" s="68" t="str">
        <f>IF(E21=0,"",E21/F21)</f>
        <v/>
      </c>
      <c r="H21" s="78"/>
      <c r="I21" s="47"/>
      <c r="J21" s="86">
        <f>IF(E21="",0,IF(K21&gt;E21,"2",IF(K21=E21,"1","0")))</f>
        <v>0</v>
      </c>
      <c r="K21" s="64"/>
      <c r="L21" s="66">
        <f>F21</f>
        <v>0</v>
      </c>
      <c r="M21" s="68" t="str">
        <f>IF(K21=0,"",K21/L21)</f>
        <v/>
      </c>
      <c r="N21" s="70"/>
    </row>
    <row r="22" spans="1:14" s="14" customFormat="1" ht="15" customHeight="1" thickBot="1" x14ac:dyDescent="0.5">
      <c r="A22" s="50" t="s">
        <v>24</v>
      </c>
      <c r="B22" s="90"/>
      <c r="C22" s="46"/>
      <c r="D22" s="91"/>
      <c r="E22" s="77"/>
      <c r="F22" s="77"/>
      <c r="G22" s="72"/>
      <c r="H22" s="79"/>
      <c r="I22" s="48"/>
      <c r="J22" s="91"/>
      <c r="K22" s="77"/>
      <c r="L22" s="67"/>
      <c r="M22" s="72"/>
      <c r="N22" s="73"/>
    </row>
    <row r="23" spans="1:14" s="14" customFormat="1" ht="15" customHeight="1" x14ac:dyDescent="0.45">
      <c r="A23" s="49" t="s">
        <v>9</v>
      </c>
      <c r="B23" s="84" t="s">
        <v>27</v>
      </c>
      <c r="C23" s="45"/>
      <c r="D23" s="86">
        <f>IF(E23="",0,IF(E23&gt;K23,"2",IF(E23=K23,"1","0")))</f>
        <v>0</v>
      </c>
      <c r="E23" s="64"/>
      <c r="F23" s="64"/>
      <c r="G23" s="68" t="str">
        <f>IF(E23=0,"",E23/F23)</f>
        <v/>
      </c>
      <c r="H23" s="80"/>
      <c r="I23" s="47"/>
      <c r="J23" s="88">
        <f>IF(E23="",0,IF(K23&gt;E23,"2",IF(K23=E23,"1","0")))</f>
        <v>0</v>
      </c>
      <c r="K23" s="64"/>
      <c r="L23" s="66">
        <f>F23</f>
        <v>0</v>
      </c>
      <c r="M23" s="68" t="str">
        <f>IF(K23=0,"",K23/L23)</f>
        <v/>
      </c>
      <c r="N23" s="70"/>
    </row>
    <row r="24" spans="1:14" s="14" customFormat="1" ht="15" customHeight="1" thickBot="1" x14ac:dyDescent="0.5">
      <c r="A24" s="50" t="s">
        <v>11</v>
      </c>
      <c r="B24" s="85"/>
      <c r="C24" s="46"/>
      <c r="D24" s="87"/>
      <c r="E24" s="65"/>
      <c r="F24" s="65"/>
      <c r="G24" s="72"/>
      <c r="H24" s="81"/>
      <c r="I24" s="48"/>
      <c r="J24" s="89"/>
      <c r="K24" s="65"/>
      <c r="L24" s="67"/>
      <c r="M24" s="69"/>
      <c r="N24" s="71"/>
    </row>
    <row r="25" spans="1:14" s="19" customFormat="1" ht="30.85" customHeight="1" thickBot="1" x14ac:dyDescent="0.5">
      <c r="A25" s="82"/>
      <c r="B25" s="83"/>
      <c r="C25" s="5" t="s">
        <v>10</v>
      </c>
      <c r="D25" s="15">
        <f>D19+D21+D23</f>
        <v>0</v>
      </c>
      <c r="E25" s="16">
        <f>E19+E21+E23</f>
        <v>0</v>
      </c>
      <c r="F25" s="57">
        <f>F19+F21+F23</f>
        <v>0</v>
      </c>
      <c r="G25" s="58" t="str">
        <f>IF(E25=0,"",E25/F25)</f>
        <v/>
      </c>
      <c r="H25" s="35"/>
      <c r="I25" s="17" t="s">
        <v>10</v>
      </c>
      <c r="J25" s="15">
        <f>J19+J21+J23</f>
        <v>0</v>
      </c>
      <c r="K25" s="16">
        <f>K19+K21+K23</f>
        <v>0</v>
      </c>
      <c r="L25" s="57">
        <f>L19+L21+L23</f>
        <v>0</v>
      </c>
      <c r="M25" s="58" t="str">
        <f>IF(K25=0,"",K25/L25)</f>
        <v/>
      </c>
      <c r="N25" s="35"/>
    </row>
    <row r="26" spans="1:14" s="55" customFormat="1" ht="30.85" customHeight="1" x14ac:dyDescent="0.45">
      <c r="C26" s="54" t="s">
        <v>13</v>
      </c>
      <c r="D26" s="20" t="str">
        <f>IF(E25=0,"",IF(D25&gt;J25,2,IF(D25=J25,1,0)))</f>
        <v/>
      </c>
      <c r="E26" s="20"/>
      <c r="F26" s="20"/>
      <c r="G26" s="32" t="s">
        <v>38</v>
      </c>
      <c r="H26" s="56">
        <f>E19/LEFT(A20,3)+E21/LEFT(A22,3)+E23/LEFT(A24,3)</f>
        <v>0</v>
      </c>
      <c r="I26" s="54" t="s">
        <v>13</v>
      </c>
      <c r="J26" s="20" t="str">
        <f>IF(E25=0,"",IF(J25&gt;D25,2,IF(J25=D25,1,0)))</f>
        <v/>
      </c>
      <c r="K26" s="20"/>
      <c r="L26" s="20"/>
      <c r="M26" s="32" t="s">
        <v>38</v>
      </c>
      <c r="N26" s="56">
        <f>K19/LEFT(A20,3)+K21/LEFT(A22,3)+K23/LEFT(A24,3)</f>
        <v>0</v>
      </c>
    </row>
    <row r="27" spans="1:14" ht="17.25" customHeight="1" thickBot="1" x14ac:dyDescent="0.45">
      <c r="C27" s="27"/>
      <c r="D27" s="20"/>
      <c r="E27" s="20"/>
      <c r="F27" s="20"/>
      <c r="G27" s="32"/>
      <c r="H27" s="37"/>
      <c r="I27" s="27"/>
      <c r="J27" s="20"/>
      <c r="K27" s="20"/>
      <c r="L27" s="20"/>
      <c r="M27" s="32"/>
      <c r="N27" s="37"/>
    </row>
    <row r="28" spans="1:14" s="4" customFormat="1" ht="28.5" customHeight="1" thickBot="1" x14ac:dyDescent="0.5">
      <c r="A28" s="4" t="s">
        <v>16</v>
      </c>
      <c r="B28" s="25"/>
      <c r="C28" s="5" t="s">
        <v>57</v>
      </c>
      <c r="D28" s="74"/>
      <c r="E28" s="75"/>
      <c r="F28" s="75"/>
      <c r="G28" s="75"/>
      <c r="H28" s="76"/>
      <c r="I28" s="5" t="s">
        <v>57</v>
      </c>
      <c r="J28" s="74"/>
      <c r="K28" s="75"/>
      <c r="L28" s="75"/>
      <c r="M28" s="75"/>
      <c r="N28" s="76"/>
    </row>
    <row r="29" spans="1:14" s="13" customFormat="1" ht="39.75" customHeight="1" thickBot="1" x14ac:dyDescent="0.5">
      <c r="A29" s="6" t="s">
        <v>0</v>
      </c>
      <c r="B29" s="7" t="s">
        <v>1</v>
      </c>
      <c r="C29" s="11" t="s">
        <v>2</v>
      </c>
      <c r="D29" s="8" t="s">
        <v>3</v>
      </c>
      <c r="E29" s="9" t="s">
        <v>4</v>
      </c>
      <c r="F29" s="9" t="s">
        <v>5</v>
      </c>
      <c r="G29" s="9" t="s">
        <v>6</v>
      </c>
      <c r="H29" s="10" t="s">
        <v>7</v>
      </c>
      <c r="I29" s="11" t="s">
        <v>2</v>
      </c>
      <c r="J29" s="8" t="s">
        <v>3</v>
      </c>
      <c r="K29" s="9" t="s">
        <v>4</v>
      </c>
      <c r="L29" s="9" t="s">
        <v>5</v>
      </c>
      <c r="M29" s="9" t="s">
        <v>6</v>
      </c>
      <c r="N29" s="12" t="s">
        <v>7</v>
      </c>
    </row>
    <row r="30" spans="1:14" s="14" customFormat="1" ht="15" customHeight="1" x14ac:dyDescent="0.45">
      <c r="A30" s="49" t="s">
        <v>8</v>
      </c>
      <c r="B30" s="92" t="s">
        <v>33</v>
      </c>
      <c r="C30" s="45"/>
      <c r="D30" s="86">
        <f>IF(E30="",0,IF(E30&gt;K30,"2",IF(E30=K30,"1","0")))</f>
        <v>0</v>
      </c>
      <c r="E30" s="64"/>
      <c r="F30" s="64"/>
      <c r="G30" s="68" t="str">
        <f>IF(E30=0,"",E30/F30)</f>
        <v/>
      </c>
      <c r="H30" s="78"/>
      <c r="I30" s="47"/>
      <c r="J30" s="86">
        <f>IF(E30="",0,IF(K30&gt;E30,"2",IF(K30=E30,"1","0")))</f>
        <v>0</v>
      </c>
      <c r="K30" s="64"/>
      <c r="L30" s="66">
        <f>F30</f>
        <v>0</v>
      </c>
      <c r="M30" s="68" t="str">
        <f>IF(K30=0,"",K30/L30)</f>
        <v/>
      </c>
      <c r="N30" s="70"/>
    </row>
    <row r="31" spans="1:14" s="14" customFormat="1" ht="15" customHeight="1" thickBot="1" x14ac:dyDescent="0.5">
      <c r="A31" s="50" t="s">
        <v>44</v>
      </c>
      <c r="B31" s="93"/>
      <c r="C31" s="46"/>
      <c r="D31" s="91"/>
      <c r="E31" s="77"/>
      <c r="F31" s="77"/>
      <c r="G31" s="72"/>
      <c r="H31" s="79"/>
      <c r="I31" s="48"/>
      <c r="J31" s="91"/>
      <c r="K31" s="77"/>
      <c r="L31" s="67"/>
      <c r="M31" s="72"/>
      <c r="N31" s="73"/>
    </row>
    <row r="32" spans="1:14" s="14" customFormat="1" ht="15" customHeight="1" x14ac:dyDescent="0.45">
      <c r="A32" s="49" t="s">
        <v>25</v>
      </c>
      <c r="B32" s="84" t="s">
        <v>27</v>
      </c>
      <c r="C32" s="45"/>
      <c r="D32" s="86">
        <f>IF(E32="",0,IF(E32&gt;K32,"2",IF(E32=K32,"1","0")))</f>
        <v>0</v>
      </c>
      <c r="E32" s="64"/>
      <c r="F32" s="64"/>
      <c r="G32" s="68" t="str">
        <f>IF(E32=0,"",E32/F32)</f>
        <v/>
      </c>
      <c r="H32" s="78"/>
      <c r="I32" s="47"/>
      <c r="J32" s="86">
        <f>IF(E32="",0,IF(K32&gt;E32,"2",IF(K32=E32,"1","0")))</f>
        <v>0</v>
      </c>
      <c r="K32" s="64"/>
      <c r="L32" s="66">
        <f>F32</f>
        <v>0</v>
      </c>
      <c r="M32" s="68" t="str">
        <f>IF(K32=0,"",K32/L32)</f>
        <v/>
      </c>
      <c r="N32" s="70"/>
    </row>
    <row r="33" spans="1:20" s="14" customFormat="1" ht="15" customHeight="1" thickBot="1" x14ac:dyDescent="0.5">
      <c r="A33" s="50" t="s">
        <v>24</v>
      </c>
      <c r="B33" s="90"/>
      <c r="C33" s="46"/>
      <c r="D33" s="91"/>
      <c r="E33" s="77"/>
      <c r="F33" s="77"/>
      <c r="G33" s="72"/>
      <c r="H33" s="79"/>
      <c r="I33" s="48"/>
      <c r="J33" s="91"/>
      <c r="K33" s="77"/>
      <c r="L33" s="67"/>
      <c r="M33" s="72"/>
      <c r="N33" s="73"/>
    </row>
    <row r="34" spans="1:20" s="14" customFormat="1" ht="15" customHeight="1" x14ac:dyDescent="0.45">
      <c r="A34" s="49" t="s">
        <v>9</v>
      </c>
      <c r="B34" s="84" t="s">
        <v>27</v>
      </c>
      <c r="C34" s="45"/>
      <c r="D34" s="86">
        <f>IF(E34="",0,IF(E34&gt;K34,"2",IF(E34=K34,"1","0")))</f>
        <v>0</v>
      </c>
      <c r="E34" s="64"/>
      <c r="F34" s="64"/>
      <c r="G34" s="68" t="str">
        <f>IF(E34=0,"",E34/F34)</f>
        <v/>
      </c>
      <c r="H34" s="80"/>
      <c r="I34" s="47"/>
      <c r="J34" s="88">
        <f>IF(E34="",0,IF(K34&gt;E34,"2",IF(K34=E34,"1","0")))</f>
        <v>0</v>
      </c>
      <c r="K34" s="64"/>
      <c r="L34" s="66">
        <f>F34</f>
        <v>0</v>
      </c>
      <c r="M34" s="68" t="str">
        <f>IF(K34=0,"",K34/L34)</f>
        <v/>
      </c>
      <c r="N34" s="70"/>
    </row>
    <row r="35" spans="1:20" s="14" customFormat="1" ht="15" customHeight="1" thickBot="1" x14ac:dyDescent="0.5">
      <c r="A35" s="50" t="s">
        <v>11</v>
      </c>
      <c r="B35" s="85"/>
      <c r="C35" s="46"/>
      <c r="D35" s="87"/>
      <c r="E35" s="65"/>
      <c r="F35" s="65"/>
      <c r="G35" s="72"/>
      <c r="H35" s="81"/>
      <c r="I35" s="48"/>
      <c r="J35" s="89"/>
      <c r="K35" s="65"/>
      <c r="L35" s="67"/>
      <c r="M35" s="69"/>
      <c r="N35" s="71"/>
    </row>
    <row r="36" spans="1:20" s="19" customFormat="1" ht="30.85" customHeight="1" thickBot="1" x14ac:dyDescent="0.5">
      <c r="A36" s="82"/>
      <c r="B36" s="83"/>
      <c r="C36" s="5" t="s">
        <v>10</v>
      </c>
      <c r="D36" s="15">
        <f>D30+D32+D34</f>
        <v>0</v>
      </c>
      <c r="E36" s="16">
        <f>E30+E32+E34</f>
        <v>0</v>
      </c>
      <c r="F36" s="57">
        <f>F30+F32+F34</f>
        <v>0</v>
      </c>
      <c r="G36" s="58" t="str">
        <f>IF(E36=0,"",E36/F36)</f>
        <v/>
      </c>
      <c r="H36" s="35"/>
      <c r="I36" s="17" t="s">
        <v>10</v>
      </c>
      <c r="J36" s="15">
        <f>J30+J32+J34</f>
        <v>0</v>
      </c>
      <c r="K36" s="16">
        <f>K30+K32+K34</f>
        <v>0</v>
      </c>
      <c r="L36" s="57">
        <f>L30+L32+L34</f>
        <v>0</v>
      </c>
      <c r="M36" s="58" t="str">
        <f>IF(K36=0,"",K36/L36)</f>
        <v/>
      </c>
      <c r="N36" s="35"/>
    </row>
    <row r="37" spans="1:20" s="55" customFormat="1" ht="30.85" customHeight="1" x14ac:dyDescent="0.45">
      <c r="C37" s="54" t="s">
        <v>13</v>
      </c>
      <c r="D37" s="20" t="str">
        <f>IF(E36=0,"",IF(D36&gt;J36,2,IF(D36=J36,1,0)))</f>
        <v/>
      </c>
      <c r="E37" s="20"/>
      <c r="F37" s="20"/>
      <c r="G37" s="32" t="s">
        <v>38</v>
      </c>
      <c r="H37" s="56">
        <f>E30/LEFT(A31,3)+E32/LEFT(A33,3)+E34/LEFT(A35,3)</f>
        <v>0</v>
      </c>
      <c r="I37" s="54" t="s">
        <v>13</v>
      </c>
      <c r="J37" s="20" t="str">
        <f>IF(E36=0,"",IF(J36&gt;D36,2,IF(J36=D36,1,0)))</f>
        <v/>
      </c>
      <c r="K37" s="20"/>
      <c r="L37" s="20"/>
      <c r="M37" s="32" t="s">
        <v>38</v>
      </c>
      <c r="N37" s="56">
        <f>K30/LEFT(A31,3)+K32/LEFT(A33,3)+K34/LEFT(A35,3)</f>
        <v>0</v>
      </c>
    </row>
    <row r="38" spans="1:20" ht="15.75" customHeight="1" thickBot="1" x14ac:dyDescent="0.55000000000000004">
      <c r="B38" s="30"/>
      <c r="C38" s="31"/>
      <c r="D38" s="3"/>
      <c r="E38" s="3"/>
      <c r="F38" s="3"/>
      <c r="G38" s="32"/>
      <c r="H38" s="33"/>
      <c r="I38" s="27"/>
      <c r="J38" s="20"/>
      <c r="K38" s="20"/>
      <c r="L38" s="20"/>
      <c r="M38" s="21"/>
      <c r="N38" s="26"/>
      <c r="O38" s="34"/>
      <c r="P38" s="39"/>
      <c r="Q38" s="20"/>
      <c r="R38" s="20"/>
      <c r="S38" s="21"/>
      <c r="T38" s="29"/>
    </row>
    <row r="39" spans="1:20" ht="18" customHeight="1" thickBot="1" x14ac:dyDescent="0.45">
      <c r="A39" s="24"/>
      <c r="B39" s="96" t="s">
        <v>17</v>
      </c>
      <c r="C39" s="97"/>
      <c r="E39" s="100" t="s">
        <v>18</v>
      </c>
      <c r="F39" s="101"/>
      <c r="G39" s="102"/>
      <c r="I39" s="112" t="s">
        <v>19</v>
      </c>
      <c r="J39" s="113"/>
      <c r="L39" s="100" t="s">
        <v>20</v>
      </c>
      <c r="M39" s="101"/>
      <c r="N39" s="102"/>
    </row>
    <row r="40" spans="1:20" ht="48.75" customHeight="1" thickBot="1" x14ac:dyDescent="0.6">
      <c r="B40" s="98"/>
      <c r="C40" s="99"/>
      <c r="E40" s="116"/>
      <c r="F40" s="117"/>
      <c r="G40" s="118"/>
      <c r="I40" s="114"/>
      <c r="J40" s="115"/>
      <c r="L40" s="103"/>
      <c r="M40" s="103"/>
      <c r="N40" s="103"/>
      <c r="Q40" s="38"/>
    </row>
    <row r="41" spans="1:20" ht="48.75" customHeight="1" thickBot="1" x14ac:dyDescent="0.6">
      <c r="A41" s="40"/>
      <c r="B41" s="41" t="s">
        <v>21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8"/>
      <c r="Q41" s="38"/>
    </row>
    <row r="42" spans="1:20" ht="15.75" customHeight="1" x14ac:dyDescent="0.5">
      <c r="B42" s="30"/>
      <c r="C42" s="31"/>
      <c r="D42" s="3"/>
      <c r="E42" s="3"/>
      <c r="F42" s="3"/>
      <c r="G42" s="32"/>
      <c r="H42" s="33"/>
      <c r="I42" s="27"/>
      <c r="J42" s="20"/>
      <c r="K42" s="20"/>
      <c r="L42" s="20"/>
      <c r="M42" s="21"/>
      <c r="N42" s="26"/>
      <c r="O42" s="34"/>
      <c r="P42" s="20"/>
      <c r="Q42" s="20"/>
      <c r="R42" s="20"/>
      <c r="S42" s="21"/>
      <c r="T42" s="29"/>
    </row>
    <row r="43" spans="1:20" ht="24" customHeight="1" x14ac:dyDescent="0.35">
      <c r="A43" s="94" t="s">
        <v>49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</sheetData>
  <sheetProtection password="CD54" sheet="1" objects="1" scenarios="1"/>
  <dataConsolidate/>
  <mergeCells count="121">
    <mergeCell ref="L4:N4"/>
    <mergeCell ref="C41:N41"/>
    <mergeCell ref="C2:N2"/>
    <mergeCell ref="D4:H4"/>
    <mergeCell ref="D6:H6"/>
    <mergeCell ref="J6:N6"/>
    <mergeCell ref="G8:G9"/>
    <mergeCell ref="D8:D9"/>
    <mergeCell ref="N12:N13"/>
    <mergeCell ref="J8:J9"/>
    <mergeCell ref="K8:K9"/>
    <mergeCell ref="G12:G13"/>
    <mergeCell ref="J10:J11"/>
    <mergeCell ref="K10:K11"/>
    <mergeCell ref="L8:L9"/>
    <mergeCell ref="M8:M9"/>
    <mergeCell ref="N8:N9"/>
    <mergeCell ref="J12:J13"/>
    <mergeCell ref="K12:K13"/>
    <mergeCell ref="L12:L13"/>
    <mergeCell ref="I39:J39"/>
    <mergeCell ref="I40:J40"/>
    <mergeCell ref="E39:G39"/>
    <mergeCell ref="E40:G40"/>
    <mergeCell ref="B10:B11"/>
    <mergeCell ref="D10:D11"/>
    <mergeCell ref="E10:E11"/>
    <mergeCell ref="F10:F11"/>
    <mergeCell ref="G10:G11"/>
    <mergeCell ref="B8:B9"/>
    <mergeCell ref="E8:E9"/>
    <mergeCell ref="F8:F9"/>
    <mergeCell ref="H8:H9"/>
    <mergeCell ref="H10:H11"/>
    <mergeCell ref="B12:B13"/>
    <mergeCell ref="D12:D13"/>
    <mergeCell ref="E12:E13"/>
    <mergeCell ref="F12:F13"/>
    <mergeCell ref="M12:M13"/>
    <mergeCell ref="A14:B14"/>
    <mergeCell ref="D17:H17"/>
    <mergeCell ref="J17:N17"/>
    <mergeCell ref="B19:B20"/>
    <mergeCell ref="D19:D20"/>
    <mergeCell ref="E19:E20"/>
    <mergeCell ref="F19:F20"/>
    <mergeCell ref="G19:G20"/>
    <mergeCell ref="H19:H20"/>
    <mergeCell ref="J19:J20"/>
    <mergeCell ref="A43:N43"/>
    <mergeCell ref="A25:B25"/>
    <mergeCell ref="B39:C40"/>
    <mergeCell ref="L39:N39"/>
    <mergeCell ref="L40:N40"/>
    <mergeCell ref="D28:H28"/>
    <mergeCell ref="N23:N24"/>
    <mergeCell ref="J21:J22"/>
    <mergeCell ref="K21:K22"/>
    <mergeCell ref="L21:L22"/>
    <mergeCell ref="M21:M22"/>
    <mergeCell ref="N21:N22"/>
    <mergeCell ref="J23:J24"/>
    <mergeCell ref="K23:K24"/>
    <mergeCell ref="L23:L24"/>
    <mergeCell ref="G23:G24"/>
    <mergeCell ref="B23:B24"/>
    <mergeCell ref="D23:D24"/>
    <mergeCell ref="E23:E24"/>
    <mergeCell ref="F23:F24"/>
    <mergeCell ref="M23:M24"/>
    <mergeCell ref="H23:H24"/>
    <mergeCell ref="B21:B22"/>
    <mergeCell ref="D21:D22"/>
    <mergeCell ref="B30:B31"/>
    <mergeCell ref="D30:D31"/>
    <mergeCell ref="E30:E31"/>
    <mergeCell ref="F30:F31"/>
    <mergeCell ref="G30:G31"/>
    <mergeCell ref="H30:H31"/>
    <mergeCell ref="J30:J31"/>
    <mergeCell ref="K30:K31"/>
    <mergeCell ref="L30:L31"/>
    <mergeCell ref="A36:B36"/>
    <mergeCell ref="L32:L33"/>
    <mergeCell ref="M32:M33"/>
    <mergeCell ref="N32:N33"/>
    <mergeCell ref="B34:B35"/>
    <mergeCell ref="D34:D35"/>
    <mergeCell ref="E34:E35"/>
    <mergeCell ref="F34:F35"/>
    <mergeCell ref="G34:G35"/>
    <mergeCell ref="H34:H35"/>
    <mergeCell ref="J34:J35"/>
    <mergeCell ref="B32:B33"/>
    <mergeCell ref="D32:D33"/>
    <mergeCell ref="E32:E33"/>
    <mergeCell ref="F32:F33"/>
    <mergeCell ref="G32:G33"/>
    <mergeCell ref="H32:H33"/>
    <mergeCell ref="J32:J33"/>
    <mergeCell ref="K32:K33"/>
    <mergeCell ref="C5:N5"/>
    <mergeCell ref="K34:K35"/>
    <mergeCell ref="L34:L35"/>
    <mergeCell ref="M34:M35"/>
    <mergeCell ref="N34:N35"/>
    <mergeCell ref="M30:M31"/>
    <mergeCell ref="N30:N31"/>
    <mergeCell ref="J28:N28"/>
    <mergeCell ref="K19:K20"/>
    <mergeCell ref="L19:L20"/>
    <mergeCell ref="M19:M20"/>
    <mergeCell ref="N19:N20"/>
    <mergeCell ref="E21:E22"/>
    <mergeCell ref="F21:F22"/>
    <mergeCell ref="G21:G22"/>
    <mergeCell ref="H21:H22"/>
    <mergeCell ref="L10:L11"/>
    <mergeCell ref="M10:M11"/>
    <mergeCell ref="N10:N11"/>
    <mergeCell ref="H12:H13"/>
  </mergeCells>
  <phoneticPr fontId="13" type="noConversion"/>
  <conditionalFormatting sqref="D8:D13 J8:J13">
    <cfRule type="expression" dxfId="135" priority="21" stopIfTrue="1">
      <formula>NOT(ISERROR(SEARCH("0",D8)))</formula>
    </cfRule>
    <cfRule type="expression" dxfId="134" priority="22" stopIfTrue="1">
      <formula>NOT(ISERROR(SEARCH("1",D8)))</formula>
    </cfRule>
    <cfRule type="expression" dxfId="133" priority="23" stopIfTrue="1">
      <formula>NOT(ISERROR(SEARCH("2",D8)))</formula>
    </cfRule>
  </conditionalFormatting>
  <conditionalFormatting sqref="L8:L14">
    <cfRule type="cellIs" dxfId="132" priority="20" stopIfTrue="1" operator="equal">
      <formula>0</formula>
    </cfRule>
  </conditionalFormatting>
  <conditionalFormatting sqref="E14:F14 K14">
    <cfRule type="cellIs" dxfId="131" priority="19" stopIfTrue="1" operator="equal">
      <formula>0</formula>
    </cfRule>
  </conditionalFormatting>
  <conditionalFormatting sqref="D19:D24 J19:J24">
    <cfRule type="expression" dxfId="130" priority="15" stopIfTrue="1">
      <formula>NOT(ISERROR(SEARCH("0",D19)))</formula>
    </cfRule>
    <cfRule type="expression" dxfId="129" priority="16" stopIfTrue="1">
      <formula>NOT(ISERROR(SEARCH("1",D19)))</formula>
    </cfRule>
    <cfRule type="expression" dxfId="128" priority="17" stopIfTrue="1">
      <formula>NOT(ISERROR(SEARCH("2",D19)))</formula>
    </cfRule>
  </conditionalFormatting>
  <conditionalFormatting sqref="L19:L24">
    <cfRule type="cellIs" dxfId="127" priority="14" stopIfTrue="1" operator="equal">
      <formula>0</formula>
    </cfRule>
  </conditionalFormatting>
  <conditionalFormatting sqref="L25">
    <cfRule type="cellIs" dxfId="126" priority="13" stopIfTrue="1" operator="equal">
      <formula>0</formula>
    </cfRule>
  </conditionalFormatting>
  <conditionalFormatting sqref="E25:F25 K25">
    <cfRule type="cellIs" dxfId="125" priority="12" stopIfTrue="1" operator="equal">
      <formula>0</formula>
    </cfRule>
  </conditionalFormatting>
  <conditionalFormatting sqref="M38">
    <cfRule type="cellIs" dxfId="124" priority="10" stopIfTrue="1" operator="equal">
      <formula>0</formula>
    </cfRule>
  </conditionalFormatting>
  <conditionalFormatting sqref="M42">
    <cfRule type="cellIs" dxfId="123" priority="9" stopIfTrue="1" operator="equal">
      <formula>0</formula>
    </cfRule>
  </conditionalFormatting>
  <conditionalFormatting sqref="D30:D35 J30:J35">
    <cfRule type="expression" dxfId="122" priority="3" stopIfTrue="1">
      <formula>NOT(ISERROR(SEARCH("0",D30)))</formula>
    </cfRule>
    <cfRule type="expression" dxfId="121" priority="4" stopIfTrue="1">
      <formula>NOT(ISERROR(SEARCH("1",D30)))</formula>
    </cfRule>
    <cfRule type="expression" dxfId="120" priority="5" stopIfTrue="1">
      <formula>NOT(ISERROR(SEARCH("2",D30)))</formula>
    </cfRule>
  </conditionalFormatting>
  <conditionalFormatting sqref="L30:L36">
    <cfRule type="cellIs" dxfId="119" priority="2" stopIfTrue="1" operator="equal">
      <formula>0</formula>
    </cfRule>
  </conditionalFormatting>
  <conditionalFormatting sqref="E36:F36 K36">
    <cfRule type="cellIs" dxfId="118" priority="1" stopIfTrue="1" operator="equal">
      <formula>0</formula>
    </cfRule>
  </conditionalFormatting>
  <dataValidations count="1">
    <dataValidation type="list" allowBlank="1" showInputMessage="1" showErrorMessage="1" sqref="B8:B13 B19:B24 B30:B35">
      <formula1>"2M60,2M80,3M10"</formula1>
    </dataValidation>
  </dataValidations>
  <printOptions horizontalCentered="1"/>
  <pageMargins left="0.27559055118110237" right="0.27559055118110237" top="0.39370078740157483" bottom="0.19685039370078741" header="0.11811023622047245" footer="0.31496062992125984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T43"/>
  <sheetViews>
    <sheetView zoomScaleNormal="100" workbookViewId="0">
      <selection activeCell="J17" sqref="J17:N17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109" t="s">
        <v>46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"/>
    </row>
    <row r="3" spans="1:15" ht="7.5" customHeight="1" thickBot="1" x14ac:dyDescent="0.4"/>
    <row r="4" spans="1:15" ht="27" customHeight="1" thickBot="1" x14ac:dyDescent="0.4">
      <c r="D4" s="110" t="s">
        <v>23</v>
      </c>
      <c r="E4" s="111"/>
      <c r="F4" s="111"/>
      <c r="G4" s="111"/>
      <c r="H4" s="111"/>
      <c r="I4" s="44"/>
      <c r="J4" s="28"/>
      <c r="K4" s="42" t="s">
        <v>22</v>
      </c>
      <c r="L4" s="104"/>
      <c r="M4" s="105"/>
      <c r="N4" s="106"/>
    </row>
    <row r="5" spans="1:15" ht="41.25" customHeight="1" thickBot="1" x14ac:dyDescent="0.4">
      <c r="C5" s="63" t="s">
        <v>26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s="4" customFormat="1" ht="28.5" customHeight="1" thickBot="1" x14ac:dyDescent="0.5">
      <c r="A6" s="4" t="s">
        <v>14</v>
      </c>
      <c r="B6" s="25"/>
      <c r="C6" s="43" t="s">
        <v>57</v>
      </c>
      <c r="D6" s="74"/>
      <c r="E6" s="75"/>
      <c r="F6" s="75"/>
      <c r="G6" s="75"/>
      <c r="H6" s="76"/>
      <c r="I6" s="43" t="s">
        <v>57</v>
      </c>
      <c r="J6" s="74"/>
      <c r="K6" s="75"/>
      <c r="L6" s="75"/>
      <c r="M6" s="75"/>
      <c r="N6" s="76"/>
    </row>
    <row r="7" spans="1:15" s="13" customFormat="1" ht="39.75" customHeight="1" thickBot="1" x14ac:dyDescent="0.5">
      <c r="A7" s="6" t="s">
        <v>0</v>
      </c>
      <c r="B7" s="7" t="s">
        <v>1</v>
      </c>
      <c r="C7" s="11" t="s">
        <v>2</v>
      </c>
      <c r="D7" s="8" t="s">
        <v>3</v>
      </c>
      <c r="E7" s="9" t="s">
        <v>4</v>
      </c>
      <c r="F7" s="9" t="s">
        <v>5</v>
      </c>
      <c r="G7" s="9" t="s">
        <v>6</v>
      </c>
      <c r="H7" s="10" t="s">
        <v>7</v>
      </c>
      <c r="I7" s="11" t="s">
        <v>2</v>
      </c>
      <c r="J7" s="8" t="s">
        <v>3</v>
      </c>
      <c r="K7" s="9" t="s">
        <v>4</v>
      </c>
      <c r="L7" s="9" t="s">
        <v>5</v>
      </c>
      <c r="M7" s="9" t="s">
        <v>6</v>
      </c>
      <c r="N7" s="12" t="s">
        <v>7</v>
      </c>
    </row>
    <row r="8" spans="1:15" s="14" customFormat="1" ht="15" customHeight="1" x14ac:dyDescent="0.45">
      <c r="A8" s="49" t="s">
        <v>8</v>
      </c>
      <c r="B8" s="119" t="s">
        <v>27</v>
      </c>
      <c r="C8" s="45"/>
      <c r="D8" s="86">
        <f>IF(E8="",0,IF(E8&gt;K8,"2",IF(E8=K8,"1","0")))</f>
        <v>0</v>
      </c>
      <c r="E8" s="64"/>
      <c r="F8" s="64"/>
      <c r="G8" s="68" t="str">
        <f>IF(E8=0,"",E8/F8)</f>
        <v/>
      </c>
      <c r="H8" s="78"/>
      <c r="I8" s="47"/>
      <c r="J8" s="86">
        <f>IF(E8="",0,IF(K8&gt;E8,"2",IF(K8=E8,"1","0")))</f>
        <v>0</v>
      </c>
      <c r="K8" s="64"/>
      <c r="L8" s="66">
        <f>F8</f>
        <v>0</v>
      </c>
      <c r="M8" s="68" t="str">
        <f>IF(K8=0,"",K8/L8)</f>
        <v/>
      </c>
      <c r="N8" s="70"/>
    </row>
    <row r="9" spans="1:15" s="14" customFormat="1" ht="15" customHeight="1" thickBot="1" x14ac:dyDescent="0.5">
      <c r="A9" s="50" t="s">
        <v>28</v>
      </c>
      <c r="B9" s="90"/>
      <c r="C9" s="46"/>
      <c r="D9" s="91"/>
      <c r="E9" s="77"/>
      <c r="F9" s="77"/>
      <c r="G9" s="72"/>
      <c r="H9" s="79"/>
      <c r="I9" s="48"/>
      <c r="J9" s="91"/>
      <c r="K9" s="77"/>
      <c r="L9" s="67"/>
      <c r="M9" s="72"/>
      <c r="N9" s="73"/>
    </row>
    <row r="10" spans="1:15" s="14" customFormat="1" ht="15" customHeight="1" x14ac:dyDescent="0.45">
      <c r="A10" s="49" t="s">
        <v>8</v>
      </c>
      <c r="B10" s="84" t="s">
        <v>27</v>
      </c>
      <c r="C10" s="45"/>
      <c r="D10" s="86">
        <f>IF(E10="",0,IF(E10&gt;K10,"2",IF(E10=K10,"1","0")))</f>
        <v>0</v>
      </c>
      <c r="E10" s="64"/>
      <c r="F10" s="64"/>
      <c r="G10" s="68" t="str">
        <f>IF(E10=0,"",E10/F10)</f>
        <v/>
      </c>
      <c r="H10" s="78"/>
      <c r="I10" s="47"/>
      <c r="J10" s="86">
        <f>IF(E10="",0,IF(K10&gt;E10,"2",IF(K10=E10,"1","0")))</f>
        <v>0</v>
      </c>
      <c r="K10" s="64"/>
      <c r="L10" s="66">
        <f>F10</f>
        <v>0</v>
      </c>
      <c r="M10" s="68" t="str">
        <f>IF(K10=0,"",K10/L10)</f>
        <v/>
      </c>
      <c r="N10" s="70"/>
    </row>
    <row r="11" spans="1:15" s="14" customFormat="1" ht="15" customHeight="1" thickBot="1" x14ac:dyDescent="0.5">
      <c r="A11" s="50" t="s">
        <v>29</v>
      </c>
      <c r="B11" s="90"/>
      <c r="C11" s="46"/>
      <c r="D11" s="91"/>
      <c r="E11" s="77"/>
      <c r="F11" s="77"/>
      <c r="G11" s="72"/>
      <c r="H11" s="79"/>
      <c r="I11" s="48"/>
      <c r="J11" s="91"/>
      <c r="K11" s="77"/>
      <c r="L11" s="67"/>
      <c r="M11" s="72"/>
      <c r="N11" s="73"/>
    </row>
    <row r="12" spans="1:15" s="14" customFormat="1" ht="15" customHeight="1" x14ac:dyDescent="0.45">
      <c r="A12" s="49" t="s">
        <v>9</v>
      </c>
      <c r="B12" s="84" t="s">
        <v>27</v>
      </c>
      <c r="C12" s="45"/>
      <c r="D12" s="86">
        <f>IF(E12="",0,IF(E12&gt;K12,"2",IF(E12=K12,"1","0")))</f>
        <v>0</v>
      </c>
      <c r="E12" s="64"/>
      <c r="F12" s="64"/>
      <c r="G12" s="68" t="str">
        <f>IF(E12=0,"",E12/F12)</f>
        <v/>
      </c>
      <c r="H12" s="80"/>
      <c r="I12" s="47"/>
      <c r="J12" s="88">
        <f>IF(E12="",0,IF(K12&gt;E12,"2",IF(K12=E12,"1","0")))</f>
        <v>0</v>
      </c>
      <c r="K12" s="64"/>
      <c r="L12" s="66">
        <f>F12</f>
        <v>0</v>
      </c>
      <c r="M12" s="68" t="str">
        <f>IF(K12=0,"",K12/L12)</f>
        <v/>
      </c>
      <c r="N12" s="70"/>
    </row>
    <row r="13" spans="1:15" s="14" customFormat="1" ht="15" customHeight="1" thickBot="1" x14ac:dyDescent="0.5">
      <c r="A13" s="50" t="s">
        <v>12</v>
      </c>
      <c r="B13" s="85"/>
      <c r="C13" s="46"/>
      <c r="D13" s="87"/>
      <c r="E13" s="65"/>
      <c r="F13" s="65"/>
      <c r="G13" s="72"/>
      <c r="H13" s="81"/>
      <c r="I13" s="48"/>
      <c r="J13" s="89"/>
      <c r="K13" s="65"/>
      <c r="L13" s="67"/>
      <c r="M13" s="69"/>
      <c r="N13" s="71"/>
    </row>
    <row r="14" spans="1:15" s="59" customFormat="1" ht="30.4" customHeight="1" thickBot="1" x14ac:dyDescent="0.5">
      <c r="A14" s="82"/>
      <c r="B14" s="83"/>
      <c r="C14" s="53" t="s">
        <v>10</v>
      </c>
      <c r="D14" s="15">
        <f>D8+D10+D12</f>
        <v>0</v>
      </c>
      <c r="E14" s="16">
        <f>E8+E10+E12</f>
        <v>0</v>
      </c>
      <c r="F14" s="57">
        <f>F8+F10+F12</f>
        <v>0</v>
      </c>
      <c r="G14" s="58" t="str">
        <f>IF(E14=0,"",E14/F14)</f>
        <v/>
      </c>
      <c r="H14" s="35"/>
      <c r="I14" s="17" t="s">
        <v>10</v>
      </c>
      <c r="J14" s="15">
        <f>J8+J10+J12</f>
        <v>0</v>
      </c>
      <c r="K14" s="16">
        <f>K8+K10+K12</f>
        <v>0</v>
      </c>
      <c r="L14" s="57">
        <f>L8+L10+L12</f>
        <v>0</v>
      </c>
      <c r="M14" s="58" t="str">
        <f>IF(K14=0,"",K14/L14)</f>
        <v/>
      </c>
      <c r="N14" s="35"/>
    </row>
    <row r="15" spans="1:15" s="59" customFormat="1" ht="30.4" customHeight="1" x14ac:dyDescent="0.45">
      <c r="C15" s="54" t="s">
        <v>13</v>
      </c>
      <c r="D15" s="20" t="str">
        <f>IF(E14=0,"",IF(D14&gt;J14,2,IF(D14=J14,1,0)))</f>
        <v/>
      </c>
      <c r="E15" s="20"/>
      <c r="F15" s="20"/>
      <c r="G15" s="21" t="s">
        <v>38</v>
      </c>
      <c r="H15" s="56">
        <f>E8/LEFT(A9,3)+E10/LEFT(A11,3)+E12/LEFT(A13,3)</f>
        <v>0</v>
      </c>
      <c r="I15" s="54" t="s">
        <v>13</v>
      </c>
      <c r="J15" s="20" t="str">
        <f>IF(E14=0,"",IF(J14&gt;D14,2,IF(J14=D14,1,0)))</f>
        <v/>
      </c>
      <c r="K15" s="20"/>
      <c r="L15" s="20"/>
      <c r="M15" s="21" t="s">
        <v>38</v>
      </c>
      <c r="N15" s="56">
        <f>K8/LEFT(A9,3)+K10/LEFT(A11,3)+K12/LEFT(A13,3)</f>
        <v>0</v>
      </c>
    </row>
    <row r="16" spans="1:15" ht="18" customHeight="1" thickBot="1" x14ac:dyDescent="0.6">
      <c r="B16" s="22"/>
      <c r="L16" s="23"/>
    </row>
    <row r="17" spans="1:14" s="4" customFormat="1" ht="28.5" customHeight="1" thickBot="1" x14ac:dyDescent="0.5">
      <c r="A17" s="4" t="s">
        <v>15</v>
      </c>
      <c r="B17" s="25"/>
      <c r="C17" s="43" t="s">
        <v>57</v>
      </c>
      <c r="D17" s="74"/>
      <c r="E17" s="75"/>
      <c r="F17" s="75"/>
      <c r="G17" s="75"/>
      <c r="H17" s="76"/>
      <c r="I17" s="43" t="s">
        <v>57</v>
      </c>
      <c r="J17" s="74"/>
      <c r="K17" s="75"/>
      <c r="L17" s="75"/>
      <c r="M17" s="75"/>
      <c r="N17" s="76"/>
    </row>
    <row r="18" spans="1:14" s="13" customFormat="1" ht="39.75" customHeight="1" thickBot="1" x14ac:dyDescent="0.5">
      <c r="A18" s="6" t="s">
        <v>0</v>
      </c>
      <c r="B18" s="7" t="s">
        <v>1</v>
      </c>
      <c r="C18" s="11" t="s">
        <v>2</v>
      </c>
      <c r="D18" s="8" t="s">
        <v>3</v>
      </c>
      <c r="E18" s="9" t="s">
        <v>4</v>
      </c>
      <c r="F18" s="9" t="s">
        <v>5</v>
      </c>
      <c r="G18" s="9" t="s">
        <v>6</v>
      </c>
      <c r="H18" s="10" t="s">
        <v>7</v>
      </c>
      <c r="I18" s="11" t="s">
        <v>2</v>
      </c>
      <c r="J18" s="8" t="s">
        <v>3</v>
      </c>
      <c r="K18" s="9" t="s">
        <v>4</v>
      </c>
      <c r="L18" s="9" t="s">
        <v>5</v>
      </c>
      <c r="M18" s="9" t="s">
        <v>6</v>
      </c>
      <c r="N18" s="12" t="s">
        <v>7</v>
      </c>
    </row>
    <row r="19" spans="1:14" s="14" customFormat="1" ht="15" customHeight="1" x14ac:dyDescent="0.45">
      <c r="A19" s="49" t="s">
        <v>8</v>
      </c>
      <c r="B19" s="119" t="s">
        <v>27</v>
      </c>
      <c r="C19" s="45"/>
      <c r="D19" s="86">
        <f>IF(E19="",0,IF(E19&gt;K19,"2",IF(E19=K19,"1","0")))</f>
        <v>0</v>
      </c>
      <c r="E19" s="64"/>
      <c r="F19" s="64"/>
      <c r="G19" s="68" t="str">
        <f>IF(E19=0,"",E19/F19)</f>
        <v/>
      </c>
      <c r="H19" s="78"/>
      <c r="I19" s="47"/>
      <c r="J19" s="86">
        <f>IF(E19="",0,IF(K19&gt;E19,"2",IF(K19=E19,"1","0")))</f>
        <v>0</v>
      </c>
      <c r="K19" s="64"/>
      <c r="L19" s="66">
        <f>F19</f>
        <v>0</v>
      </c>
      <c r="M19" s="68" t="str">
        <f>IF(K19=0,"",K19/L19)</f>
        <v/>
      </c>
      <c r="N19" s="70"/>
    </row>
    <row r="20" spans="1:14" s="14" customFormat="1" ht="15" customHeight="1" thickBot="1" x14ac:dyDescent="0.5">
      <c r="A20" s="50" t="s">
        <v>28</v>
      </c>
      <c r="B20" s="90"/>
      <c r="C20" s="46"/>
      <c r="D20" s="91"/>
      <c r="E20" s="77"/>
      <c r="F20" s="77"/>
      <c r="G20" s="72"/>
      <c r="H20" s="79"/>
      <c r="I20" s="48"/>
      <c r="J20" s="91"/>
      <c r="K20" s="77"/>
      <c r="L20" s="67"/>
      <c r="M20" s="72"/>
      <c r="N20" s="73"/>
    </row>
    <row r="21" spans="1:14" s="14" customFormat="1" ht="15" customHeight="1" x14ac:dyDescent="0.45">
      <c r="A21" s="49" t="s">
        <v>8</v>
      </c>
      <c r="B21" s="84" t="s">
        <v>27</v>
      </c>
      <c r="C21" s="45"/>
      <c r="D21" s="86">
        <f>IF(E21="",0,IF(E21&gt;K21,"2",IF(E21=K21,"1","0")))</f>
        <v>0</v>
      </c>
      <c r="E21" s="64"/>
      <c r="F21" s="64"/>
      <c r="G21" s="68" t="str">
        <f>IF(E21=0,"",E21/F21)</f>
        <v/>
      </c>
      <c r="H21" s="78"/>
      <c r="I21" s="47"/>
      <c r="J21" s="86">
        <f>IF(E21="",0,IF(K21&gt;E21,"2",IF(K21=E21,"1","0")))</f>
        <v>0</v>
      </c>
      <c r="K21" s="64"/>
      <c r="L21" s="66">
        <f>F21</f>
        <v>0</v>
      </c>
      <c r="M21" s="68" t="str">
        <f>IF(K21=0,"",K21/L21)</f>
        <v/>
      </c>
      <c r="N21" s="70"/>
    </row>
    <row r="22" spans="1:14" s="14" customFormat="1" ht="15" customHeight="1" thickBot="1" x14ac:dyDescent="0.5">
      <c r="A22" s="50" t="s">
        <v>29</v>
      </c>
      <c r="B22" s="90"/>
      <c r="C22" s="46"/>
      <c r="D22" s="91"/>
      <c r="E22" s="77"/>
      <c r="F22" s="77"/>
      <c r="G22" s="72"/>
      <c r="H22" s="79"/>
      <c r="I22" s="48"/>
      <c r="J22" s="91"/>
      <c r="K22" s="77"/>
      <c r="L22" s="67"/>
      <c r="M22" s="72"/>
      <c r="N22" s="73"/>
    </row>
    <row r="23" spans="1:14" s="14" customFormat="1" ht="15" customHeight="1" x14ac:dyDescent="0.45">
      <c r="A23" s="49" t="s">
        <v>9</v>
      </c>
      <c r="B23" s="84" t="s">
        <v>27</v>
      </c>
      <c r="C23" s="45"/>
      <c r="D23" s="86">
        <f>IF(E23="",0,IF(E23&gt;K23,"2",IF(E23=K23,"1","0")))</f>
        <v>0</v>
      </c>
      <c r="E23" s="64"/>
      <c r="F23" s="64"/>
      <c r="G23" s="68" t="str">
        <f>IF(E23=0,"",E23/F23)</f>
        <v/>
      </c>
      <c r="H23" s="80"/>
      <c r="I23" s="47"/>
      <c r="J23" s="88">
        <f>IF(E23="",0,IF(K23&gt;E23,"2",IF(K23=E23,"1","0")))</f>
        <v>0</v>
      </c>
      <c r="K23" s="64"/>
      <c r="L23" s="66">
        <f>F23</f>
        <v>0</v>
      </c>
      <c r="M23" s="68" t="str">
        <f>IF(K23=0,"",K23/L23)</f>
        <v/>
      </c>
      <c r="N23" s="70"/>
    </row>
    <row r="24" spans="1:14" s="14" customFormat="1" ht="15" customHeight="1" thickBot="1" x14ac:dyDescent="0.5">
      <c r="A24" s="50" t="s">
        <v>12</v>
      </c>
      <c r="B24" s="85"/>
      <c r="C24" s="46"/>
      <c r="D24" s="87"/>
      <c r="E24" s="65"/>
      <c r="F24" s="65"/>
      <c r="G24" s="72"/>
      <c r="H24" s="81"/>
      <c r="I24" s="48"/>
      <c r="J24" s="89"/>
      <c r="K24" s="65"/>
      <c r="L24" s="67"/>
      <c r="M24" s="69"/>
      <c r="N24" s="71"/>
    </row>
    <row r="25" spans="1:14" s="59" customFormat="1" ht="30.4" customHeight="1" thickBot="1" x14ac:dyDescent="0.5">
      <c r="A25" s="82"/>
      <c r="B25" s="83"/>
      <c r="C25" s="53" t="s">
        <v>10</v>
      </c>
      <c r="D25" s="15">
        <f>D19+D21+D23</f>
        <v>0</v>
      </c>
      <c r="E25" s="16">
        <f>E19+E21+E23</f>
        <v>0</v>
      </c>
      <c r="F25" s="57">
        <f>F19+F21+F23</f>
        <v>0</v>
      </c>
      <c r="G25" s="58" t="str">
        <f>IF(E25=0,"",E25/F25)</f>
        <v/>
      </c>
      <c r="H25" s="35"/>
      <c r="I25" s="17" t="s">
        <v>10</v>
      </c>
      <c r="J25" s="15">
        <f>J19+J21+J23</f>
        <v>0</v>
      </c>
      <c r="K25" s="16">
        <f>K19+K21+K23</f>
        <v>0</v>
      </c>
      <c r="L25" s="57">
        <f>L19+L21+L23</f>
        <v>0</v>
      </c>
      <c r="M25" s="58" t="str">
        <f>IF(K25=0,"",K25/L25)</f>
        <v/>
      </c>
      <c r="N25" s="35"/>
    </row>
    <row r="26" spans="1:14" s="59" customFormat="1" ht="30.4" customHeight="1" x14ac:dyDescent="0.45">
      <c r="C26" s="54" t="s">
        <v>13</v>
      </c>
      <c r="D26" s="20" t="str">
        <f>IF(E25=0,"",IF(D25&gt;J25,2,IF(D25=J25,1,0)))</f>
        <v/>
      </c>
      <c r="E26" s="20"/>
      <c r="F26" s="20"/>
      <c r="G26" s="21" t="s">
        <v>38</v>
      </c>
      <c r="H26" s="56">
        <f>E19/LEFT(A20,3)+E21/LEFT(A22,3)+E23/LEFT(A24,3)</f>
        <v>0</v>
      </c>
      <c r="I26" s="54" t="s">
        <v>13</v>
      </c>
      <c r="J26" s="20" t="str">
        <f>IF(E25=0,"",IF(J25&gt;D25,2,IF(J25=D25,1,0)))</f>
        <v/>
      </c>
      <c r="K26" s="20"/>
      <c r="L26" s="20"/>
      <c r="M26" s="21" t="s">
        <v>38</v>
      </c>
      <c r="N26" s="56">
        <f>K19/LEFT(A20,3)+K21/LEFT(A22,3)+K23/LEFT(A24,3)</f>
        <v>0</v>
      </c>
    </row>
    <row r="27" spans="1:14" ht="17.25" customHeight="1" thickBot="1" x14ac:dyDescent="0.45">
      <c r="C27" s="27"/>
      <c r="D27" s="20"/>
      <c r="E27" s="20"/>
      <c r="F27" s="20"/>
      <c r="G27" s="32"/>
      <c r="H27" s="37"/>
      <c r="I27" s="27"/>
      <c r="J27" s="20"/>
      <c r="K27" s="20"/>
      <c r="L27" s="20"/>
      <c r="M27" s="32"/>
      <c r="N27" s="37"/>
    </row>
    <row r="28" spans="1:14" s="4" customFormat="1" ht="28.5" customHeight="1" thickBot="1" x14ac:dyDescent="0.5">
      <c r="A28" s="4" t="s">
        <v>16</v>
      </c>
      <c r="B28" s="25"/>
      <c r="C28" s="43" t="s">
        <v>57</v>
      </c>
      <c r="D28" s="74"/>
      <c r="E28" s="75"/>
      <c r="F28" s="75"/>
      <c r="G28" s="75"/>
      <c r="H28" s="76"/>
      <c r="I28" s="43" t="s">
        <v>57</v>
      </c>
      <c r="J28" s="74"/>
      <c r="K28" s="75"/>
      <c r="L28" s="75"/>
      <c r="M28" s="75"/>
      <c r="N28" s="76"/>
    </row>
    <row r="29" spans="1:14" s="13" customFormat="1" ht="39.75" customHeight="1" thickBot="1" x14ac:dyDescent="0.5">
      <c r="A29" s="6" t="s">
        <v>0</v>
      </c>
      <c r="B29" s="7" t="s">
        <v>1</v>
      </c>
      <c r="C29" s="11" t="s">
        <v>2</v>
      </c>
      <c r="D29" s="8" t="s">
        <v>3</v>
      </c>
      <c r="E29" s="9" t="s">
        <v>4</v>
      </c>
      <c r="F29" s="9" t="s">
        <v>5</v>
      </c>
      <c r="G29" s="9" t="s">
        <v>6</v>
      </c>
      <c r="H29" s="10" t="s">
        <v>7</v>
      </c>
      <c r="I29" s="11" t="s">
        <v>2</v>
      </c>
      <c r="J29" s="8" t="s">
        <v>3</v>
      </c>
      <c r="K29" s="9" t="s">
        <v>4</v>
      </c>
      <c r="L29" s="9" t="s">
        <v>5</v>
      </c>
      <c r="M29" s="9" t="s">
        <v>6</v>
      </c>
      <c r="N29" s="12" t="s">
        <v>7</v>
      </c>
    </row>
    <row r="30" spans="1:14" s="14" customFormat="1" ht="15" customHeight="1" x14ac:dyDescent="0.45">
      <c r="A30" s="49" t="s">
        <v>8</v>
      </c>
      <c r="B30" s="119" t="s">
        <v>27</v>
      </c>
      <c r="C30" s="45"/>
      <c r="D30" s="86">
        <f>IF(E30="",0,IF(E30&gt;K30,"2",IF(E30=K30,"1","0")))</f>
        <v>0</v>
      </c>
      <c r="E30" s="64"/>
      <c r="F30" s="64"/>
      <c r="G30" s="68" t="str">
        <f>IF(E30=0,"",E30/F30)</f>
        <v/>
      </c>
      <c r="H30" s="78"/>
      <c r="I30" s="47"/>
      <c r="J30" s="86">
        <f>IF(E30="",0,IF(K30&gt;E30,"2",IF(K30=E30,"1","0")))</f>
        <v>0</v>
      </c>
      <c r="K30" s="64"/>
      <c r="L30" s="66">
        <f>F30</f>
        <v>0</v>
      </c>
      <c r="M30" s="68" t="str">
        <f>IF(K30=0,"",K30/L30)</f>
        <v/>
      </c>
      <c r="N30" s="70"/>
    </row>
    <row r="31" spans="1:14" s="14" customFormat="1" ht="15" customHeight="1" thickBot="1" x14ac:dyDescent="0.5">
      <c r="A31" s="50" t="s">
        <v>28</v>
      </c>
      <c r="B31" s="90"/>
      <c r="C31" s="46"/>
      <c r="D31" s="91"/>
      <c r="E31" s="77"/>
      <c r="F31" s="77"/>
      <c r="G31" s="72"/>
      <c r="H31" s="79"/>
      <c r="I31" s="48"/>
      <c r="J31" s="91"/>
      <c r="K31" s="77"/>
      <c r="L31" s="67"/>
      <c r="M31" s="72"/>
      <c r="N31" s="73"/>
    </row>
    <row r="32" spans="1:14" s="14" customFormat="1" ht="15" customHeight="1" x14ac:dyDescent="0.45">
      <c r="A32" s="49" t="s">
        <v>8</v>
      </c>
      <c r="B32" s="84" t="s">
        <v>27</v>
      </c>
      <c r="C32" s="45"/>
      <c r="D32" s="86">
        <f>IF(E32="",0,IF(E32&gt;K32,"2",IF(E32=K32,"1","0")))</f>
        <v>0</v>
      </c>
      <c r="E32" s="64"/>
      <c r="F32" s="64"/>
      <c r="G32" s="68" t="str">
        <f>IF(E32=0,"",E32/F32)</f>
        <v/>
      </c>
      <c r="H32" s="78"/>
      <c r="I32" s="47"/>
      <c r="J32" s="86">
        <f>IF(E32="",0,IF(K32&gt;E32,"2",IF(K32=E32,"1","0")))</f>
        <v>0</v>
      </c>
      <c r="K32" s="64"/>
      <c r="L32" s="66">
        <f>F32</f>
        <v>0</v>
      </c>
      <c r="M32" s="68" t="str">
        <f>IF(K32=0,"",K32/L32)</f>
        <v/>
      </c>
      <c r="N32" s="70"/>
    </row>
    <row r="33" spans="1:20" s="14" customFormat="1" ht="15" customHeight="1" thickBot="1" x14ac:dyDescent="0.5">
      <c r="A33" s="50" t="s">
        <v>29</v>
      </c>
      <c r="B33" s="90"/>
      <c r="C33" s="46"/>
      <c r="D33" s="91"/>
      <c r="E33" s="77"/>
      <c r="F33" s="77"/>
      <c r="G33" s="72"/>
      <c r="H33" s="79"/>
      <c r="I33" s="48"/>
      <c r="J33" s="91"/>
      <c r="K33" s="77"/>
      <c r="L33" s="67"/>
      <c r="M33" s="72"/>
      <c r="N33" s="73"/>
    </row>
    <row r="34" spans="1:20" s="14" customFormat="1" ht="15" customHeight="1" x14ac:dyDescent="0.45">
      <c r="A34" s="49" t="s">
        <v>9</v>
      </c>
      <c r="B34" s="84" t="s">
        <v>27</v>
      </c>
      <c r="C34" s="45"/>
      <c r="D34" s="86">
        <f>IF(E34="",0,IF(E34&gt;K34,"2",IF(E34=K34,"1","0")))</f>
        <v>0</v>
      </c>
      <c r="E34" s="64"/>
      <c r="F34" s="64"/>
      <c r="G34" s="68" t="str">
        <f>IF(E34=0,"",E34/F34)</f>
        <v/>
      </c>
      <c r="H34" s="80"/>
      <c r="I34" s="47"/>
      <c r="J34" s="88">
        <f>IF(E34="",0,IF(K34&gt;E34,"2",IF(K34=E34,"1","0")))</f>
        <v>0</v>
      </c>
      <c r="K34" s="64"/>
      <c r="L34" s="66">
        <f>F34</f>
        <v>0</v>
      </c>
      <c r="M34" s="68" t="str">
        <f>IF(K34=0,"",K34/L34)</f>
        <v/>
      </c>
      <c r="N34" s="70"/>
    </row>
    <row r="35" spans="1:20" s="14" customFormat="1" ht="15" customHeight="1" thickBot="1" x14ac:dyDescent="0.5">
      <c r="A35" s="50" t="s">
        <v>12</v>
      </c>
      <c r="B35" s="85"/>
      <c r="C35" s="46"/>
      <c r="D35" s="87"/>
      <c r="E35" s="65"/>
      <c r="F35" s="65"/>
      <c r="G35" s="72"/>
      <c r="H35" s="81"/>
      <c r="I35" s="48"/>
      <c r="J35" s="89"/>
      <c r="K35" s="65"/>
      <c r="L35" s="67"/>
      <c r="M35" s="69"/>
      <c r="N35" s="71"/>
    </row>
    <row r="36" spans="1:20" s="59" customFormat="1" ht="30.4" customHeight="1" thickBot="1" x14ac:dyDescent="0.5">
      <c r="A36" s="82"/>
      <c r="B36" s="83"/>
      <c r="C36" s="53" t="s">
        <v>10</v>
      </c>
      <c r="D36" s="15">
        <f>D30+D32+D34</f>
        <v>0</v>
      </c>
      <c r="E36" s="16">
        <f>E30+E32+E34</f>
        <v>0</v>
      </c>
      <c r="F36" s="57">
        <f>F30+F32+F34</f>
        <v>0</v>
      </c>
      <c r="G36" s="58" t="str">
        <f>IF(E36=0,"",E36/F36)</f>
        <v/>
      </c>
      <c r="H36" s="35"/>
      <c r="I36" s="17" t="s">
        <v>10</v>
      </c>
      <c r="J36" s="15">
        <f>J30+J32+J34</f>
        <v>0</v>
      </c>
      <c r="K36" s="16">
        <f>K30+K32+K34</f>
        <v>0</v>
      </c>
      <c r="L36" s="57">
        <f>L30+L32+L34</f>
        <v>0</v>
      </c>
      <c r="M36" s="58" t="str">
        <f>IF(K36=0,"",K36/L36)</f>
        <v/>
      </c>
      <c r="N36" s="35"/>
    </row>
    <row r="37" spans="1:20" s="59" customFormat="1" ht="30.4" customHeight="1" x14ac:dyDescent="0.45">
      <c r="C37" s="54" t="s">
        <v>13</v>
      </c>
      <c r="D37" s="20" t="str">
        <f>IF(E36=0,"",IF(D36&gt;J36,2,IF(D36=J36,1,0)))</f>
        <v/>
      </c>
      <c r="E37" s="20"/>
      <c r="F37" s="20"/>
      <c r="G37" s="21" t="s">
        <v>38</v>
      </c>
      <c r="H37" s="56">
        <f>E30/LEFT(A31,3)+E32/LEFT(A33,3)+E34/LEFT(A35,3)</f>
        <v>0</v>
      </c>
      <c r="I37" s="54" t="s">
        <v>13</v>
      </c>
      <c r="J37" s="20" t="str">
        <f>IF(E36=0,"",IF(J36&gt;D36,2,IF(J36=D36,1,0)))</f>
        <v/>
      </c>
      <c r="K37" s="20"/>
      <c r="L37" s="20"/>
      <c r="M37" s="21" t="s">
        <v>38</v>
      </c>
      <c r="N37" s="56">
        <f>K30/LEFT(A31,3)+K32/LEFT(A33,3)+K34/LEFT(A35,3)</f>
        <v>0</v>
      </c>
    </row>
    <row r="38" spans="1:20" ht="15.75" customHeight="1" thickBot="1" x14ac:dyDescent="0.55000000000000004">
      <c r="B38" s="30"/>
      <c r="C38" s="31"/>
      <c r="D38" s="3"/>
      <c r="E38" s="3"/>
      <c r="F38" s="3"/>
      <c r="G38" s="32"/>
      <c r="H38" s="33"/>
      <c r="I38" s="27"/>
      <c r="J38" s="20"/>
      <c r="K38" s="20"/>
      <c r="L38" s="20"/>
      <c r="M38" s="21"/>
      <c r="N38" s="26"/>
      <c r="O38" s="34"/>
      <c r="P38" s="39"/>
      <c r="Q38" s="20"/>
      <c r="R38" s="20"/>
      <c r="S38" s="21"/>
      <c r="T38" s="29"/>
    </row>
    <row r="39" spans="1:20" ht="18" customHeight="1" thickBot="1" x14ac:dyDescent="0.45">
      <c r="A39" s="24"/>
      <c r="B39" s="96" t="s">
        <v>17</v>
      </c>
      <c r="C39" s="97"/>
      <c r="E39" s="100" t="s">
        <v>18</v>
      </c>
      <c r="F39" s="101"/>
      <c r="G39" s="102"/>
      <c r="I39" s="112" t="s">
        <v>19</v>
      </c>
      <c r="J39" s="113"/>
      <c r="L39" s="100" t="s">
        <v>20</v>
      </c>
      <c r="M39" s="101"/>
      <c r="N39" s="102"/>
    </row>
    <row r="40" spans="1:20" ht="48.75" customHeight="1" thickBot="1" x14ac:dyDescent="0.6">
      <c r="B40" s="98"/>
      <c r="C40" s="99"/>
      <c r="E40" s="116"/>
      <c r="F40" s="117"/>
      <c r="G40" s="118"/>
      <c r="I40" s="114"/>
      <c r="J40" s="115"/>
      <c r="L40" s="103"/>
      <c r="M40" s="103"/>
      <c r="N40" s="103"/>
      <c r="Q40" s="38"/>
    </row>
    <row r="41" spans="1:20" ht="48.75" customHeight="1" thickBot="1" x14ac:dyDescent="0.6">
      <c r="A41" s="40"/>
      <c r="B41" s="41" t="s">
        <v>21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8"/>
      <c r="Q41" s="38"/>
    </row>
    <row r="42" spans="1:20" ht="15.75" customHeight="1" x14ac:dyDescent="0.5">
      <c r="B42" s="30"/>
      <c r="C42" s="31"/>
      <c r="D42" s="3"/>
      <c r="E42" s="3"/>
      <c r="F42" s="3"/>
      <c r="G42" s="32"/>
      <c r="H42" s="33"/>
      <c r="I42" s="27"/>
      <c r="J42" s="20"/>
      <c r="K42" s="20"/>
      <c r="L42" s="20"/>
      <c r="M42" s="21"/>
      <c r="N42" s="26"/>
      <c r="O42" s="34"/>
      <c r="P42" s="20"/>
      <c r="Q42" s="20"/>
      <c r="R42" s="20"/>
      <c r="S42" s="21"/>
      <c r="T42" s="29"/>
    </row>
    <row r="43" spans="1:20" ht="24" customHeight="1" x14ac:dyDescent="0.35">
      <c r="A43" s="95" t="s">
        <v>49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</sheetData>
  <sheetProtection password="CD54" sheet="1" objects="1" scenarios="1"/>
  <dataConsolidate/>
  <mergeCells count="121">
    <mergeCell ref="C41:N41"/>
    <mergeCell ref="A43:N43"/>
    <mergeCell ref="B39:C40"/>
    <mergeCell ref="E39:G39"/>
    <mergeCell ref="I39:J39"/>
    <mergeCell ref="L39:N39"/>
    <mergeCell ref="E40:G40"/>
    <mergeCell ref="I40:J40"/>
    <mergeCell ref="L40:N40"/>
    <mergeCell ref="L34:L35"/>
    <mergeCell ref="M34:M35"/>
    <mergeCell ref="N34:N35"/>
    <mergeCell ref="A36:B36"/>
    <mergeCell ref="K32:K33"/>
    <mergeCell ref="L32:L33"/>
    <mergeCell ref="M32:M33"/>
    <mergeCell ref="N32:N33"/>
    <mergeCell ref="B34:B35"/>
    <mergeCell ref="D34:D35"/>
    <mergeCell ref="E34:E35"/>
    <mergeCell ref="F34:F35"/>
    <mergeCell ref="G34:G35"/>
    <mergeCell ref="H34:H35"/>
    <mergeCell ref="B32:B33"/>
    <mergeCell ref="D32:D33"/>
    <mergeCell ref="E32:E33"/>
    <mergeCell ref="F32:F33"/>
    <mergeCell ref="G32:G33"/>
    <mergeCell ref="H32:H33"/>
    <mergeCell ref="J32:J33"/>
    <mergeCell ref="J34:J35"/>
    <mergeCell ref="K34:K35"/>
    <mergeCell ref="D28:H28"/>
    <mergeCell ref="J28:N28"/>
    <mergeCell ref="B30:B31"/>
    <mergeCell ref="D30:D31"/>
    <mergeCell ref="E30:E31"/>
    <mergeCell ref="F30:F31"/>
    <mergeCell ref="G30:G31"/>
    <mergeCell ref="H30:H31"/>
    <mergeCell ref="J30:J31"/>
    <mergeCell ref="K30:K31"/>
    <mergeCell ref="L30:L31"/>
    <mergeCell ref="M30:M31"/>
    <mergeCell ref="N30:N31"/>
    <mergeCell ref="J23:J24"/>
    <mergeCell ref="K23:K24"/>
    <mergeCell ref="L23:L24"/>
    <mergeCell ref="M23:M24"/>
    <mergeCell ref="N23:N24"/>
    <mergeCell ref="A25:B25"/>
    <mergeCell ref="K21:K22"/>
    <mergeCell ref="L21:L22"/>
    <mergeCell ref="M21:M22"/>
    <mergeCell ref="N21:N22"/>
    <mergeCell ref="B23:B24"/>
    <mergeCell ref="D23:D24"/>
    <mergeCell ref="E23:E24"/>
    <mergeCell ref="F23:F24"/>
    <mergeCell ref="G23:G24"/>
    <mergeCell ref="H23:H24"/>
    <mergeCell ref="M19:M20"/>
    <mergeCell ref="N19:N20"/>
    <mergeCell ref="B21:B22"/>
    <mergeCell ref="D21:D22"/>
    <mergeCell ref="E21:E22"/>
    <mergeCell ref="F21:F22"/>
    <mergeCell ref="G21:G22"/>
    <mergeCell ref="H21:H22"/>
    <mergeCell ref="J21:J22"/>
    <mergeCell ref="B19:B20"/>
    <mergeCell ref="D19:D20"/>
    <mergeCell ref="E19:E20"/>
    <mergeCell ref="F19:F20"/>
    <mergeCell ref="G19:G20"/>
    <mergeCell ref="H19:H20"/>
    <mergeCell ref="J19:J20"/>
    <mergeCell ref="K19:K20"/>
    <mergeCell ref="L19:L20"/>
    <mergeCell ref="A14:B14"/>
    <mergeCell ref="B12:B13"/>
    <mergeCell ref="D12:D13"/>
    <mergeCell ref="E12:E13"/>
    <mergeCell ref="F12:F13"/>
    <mergeCell ref="G12:G13"/>
    <mergeCell ref="H12:H13"/>
    <mergeCell ref="D17:H17"/>
    <mergeCell ref="J17:N17"/>
    <mergeCell ref="L8:L9"/>
    <mergeCell ref="M8:M9"/>
    <mergeCell ref="N8:N9"/>
    <mergeCell ref="H8:H9"/>
    <mergeCell ref="J12:J13"/>
    <mergeCell ref="K12:K13"/>
    <mergeCell ref="L12:L13"/>
    <mergeCell ref="M12:M13"/>
    <mergeCell ref="N12:N13"/>
    <mergeCell ref="C2:N2"/>
    <mergeCell ref="D4:H4"/>
    <mergeCell ref="L4:N4"/>
    <mergeCell ref="C5:N5"/>
    <mergeCell ref="D6:H6"/>
    <mergeCell ref="J6:N6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H10:H11"/>
    <mergeCell ref="J10:J11"/>
    <mergeCell ref="K10:K11"/>
    <mergeCell ref="L10:L11"/>
    <mergeCell ref="M10:M11"/>
    <mergeCell ref="N10:N11"/>
    <mergeCell ref="J8:J9"/>
    <mergeCell ref="K8:K9"/>
  </mergeCells>
  <conditionalFormatting sqref="D8:D13 J8:J13">
    <cfRule type="expression" dxfId="117" priority="16" stopIfTrue="1">
      <formula>NOT(ISERROR(SEARCH("0",D8)))</formula>
    </cfRule>
    <cfRule type="expression" dxfId="116" priority="17" stopIfTrue="1">
      <formula>NOT(ISERROR(SEARCH("1",D8)))</formula>
    </cfRule>
    <cfRule type="expression" dxfId="115" priority="18" stopIfTrue="1">
      <formula>NOT(ISERROR(SEARCH("2",D8)))</formula>
    </cfRule>
  </conditionalFormatting>
  <conditionalFormatting sqref="L8:L14">
    <cfRule type="cellIs" dxfId="114" priority="15" stopIfTrue="1" operator="equal">
      <formula>0</formula>
    </cfRule>
  </conditionalFormatting>
  <conditionalFormatting sqref="E14:F14 K14">
    <cfRule type="cellIs" dxfId="113" priority="14" stopIfTrue="1" operator="equal">
      <formula>0</formula>
    </cfRule>
  </conditionalFormatting>
  <conditionalFormatting sqref="D19:D24 J19:J24">
    <cfRule type="expression" dxfId="112" priority="11" stopIfTrue="1">
      <formula>NOT(ISERROR(SEARCH("0",D19)))</formula>
    </cfRule>
    <cfRule type="expression" dxfId="111" priority="12" stopIfTrue="1">
      <formula>NOT(ISERROR(SEARCH("1",D19)))</formula>
    </cfRule>
    <cfRule type="expression" dxfId="110" priority="13" stopIfTrue="1">
      <formula>NOT(ISERROR(SEARCH("2",D19)))</formula>
    </cfRule>
  </conditionalFormatting>
  <conditionalFormatting sqref="L19:L24">
    <cfRule type="cellIs" dxfId="109" priority="10" stopIfTrue="1" operator="equal">
      <formula>0</formula>
    </cfRule>
  </conditionalFormatting>
  <conditionalFormatting sqref="L25">
    <cfRule type="cellIs" dxfId="108" priority="9" stopIfTrue="1" operator="equal">
      <formula>0</formula>
    </cfRule>
  </conditionalFormatting>
  <conditionalFormatting sqref="E25:F25 K25">
    <cfRule type="cellIs" dxfId="107" priority="8" stopIfTrue="1" operator="equal">
      <formula>0</formula>
    </cfRule>
  </conditionalFormatting>
  <conditionalFormatting sqref="M38">
    <cfRule type="cellIs" dxfId="106" priority="7" stopIfTrue="1" operator="equal">
      <formula>0</formula>
    </cfRule>
  </conditionalFormatting>
  <conditionalFormatting sqref="M42">
    <cfRule type="cellIs" dxfId="105" priority="6" stopIfTrue="1" operator="equal">
      <formula>0</formula>
    </cfRule>
  </conditionalFormatting>
  <conditionalFormatting sqref="D30:D35 J30:J35">
    <cfRule type="expression" dxfId="104" priority="3" stopIfTrue="1">
      <formula>NOT(ISERROR(SEARCH("0",D30)))</formula>
    </cfRule>
    <cfRule type="expression" dxfId="103" priority="4" stopIfTrue="1">
      <formula>NOT(ISERROR(SEARCH("1",D30)))</formula>
    </cfRule>
    <cfRule type="expression" dxfId="102" priority="5" stopIfTrue="1">
      <formula>NOT(ISERROR(SEARCH("2",D30)))</formula>
    </cfRule>
  </conditionalFormatting>
  <conditionalFormatting sqref="L30:L36">
    <cfRule type="cellIs" dxfId="101" priority="2" stopIfTrue="1" operator="equal">
      <formula>0</formula>
    </cfRule>
  </conditionalFormatting>
  <conditionalFormatting sqref="E36:F36 K36">
    <cfRule type="cellIs" dxfId="100" priority="1" stopIfTrue="1" operator="equal">
      <formula>0</formula>
    </cfRule>
  </conditionalFormatting>
  <dataValidations count="1">
    <dataValidation type="list" allowBlank="1" showInputMessage="1" showErrorMessage="1" sqref="B8:B13 B19:B24 B30:B35">
      <formula1>"2M60,2M80,3M10"</formula1>
    </dataValidation>
  </dataValidations>
  <printOptions horizontalCentered="1"/>
  <pageMargins left="0.27559055118110237" right="0.27559055118110237" top="0.39370078740157483" bottom="0.19685039370078741" header="0.11811023622047245" footer="0.31496062992125984"/>
  <pageSetup paperSize="9"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T43"/>
  <sheetViews>
    <sheetView tabSelected="1" zoomScaleNormal="100" workbookViewId="0">
      <selection activeCell="J17" sqref="J17:N17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109" t="s">
        <v>47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"/>
    </row>
    <row r="3" spans="1:15" ht="7.5" customHeight="1" thickBot="1" x14ac:dyDescent="0.4"/>
    <row r="4" spans="1:15" ht="27" customHeight="1" thickBot="1" x14ac:dyDescent="0.4">
      <c r="D4" s="110" t="s">
        <v>23</v>
      </c>
      <c r="E4" s="111"/>
      <c r="F4" s="111"/>
      <c r="G4" s="111"/>
      <c r="H4" s="111"/>
      <c r="I4" s="44"/>
      <c r="J4" s="28"/>
      <c r="K4" s="42" t="s">
        <v>22</v>
      </c>
      <c r="L4" s="104"/>
      <c r="M4" s="105"/>
      <c r="N4" s="106"/>
    </row>
    <row r="5" spans="1:15" ht="41.25" customHeight="1" thickBot="1" x14ac:dyDescent="0.4">
      <c r="C5" s="63" t="s">
        <v>48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s="4" customFormat="1" ht="28.5" customHeight="1" thickBot="1" x14ac:dyDescent="0.5">
      <c r="A6" s="4" t="s">
        <v>14</v>
      </c>
      <c r="B6" s="25"/>
      <c r="C6" s="43" t="s">
        <v>57</v>
      </c>
      <c r="D6" s="74"/>
      <c r="E6" s="75"/>
      <c r="F6" s="75"/>
      <c r="G6" s="75"/>
      <c r="H6" s="76"/>
      <c r="I6" s="43" t="s">
        <v>57</v>
      </c>
      <c r="J6" s="74"/>
      <c r="K6" s="75"/>
      <c r="L6" s="75"/>
      <c r="M6" s="75"/>
      <c r="N6" s="76"/>
    </row>
    <row r="7" spans="1:15" s="13" customFormat="1" ht="39.75" customHeight="1" thickBot="1" x14ac:dyDescent="0.5">
      <c r="A7" s="6" t="s">
        <v>0</v>
      </c>
      <c r="B7" s="7" t="s">
        <v>1</v>
      </c>
      <c r="C7" s="11" t="s">
        <v>2</v>
      </c>
      <c r="D7" s="8" t="s">
        <v>3</v>
      </c>
      <c r="E7" s="9" t="s">
        <v>4</v>
      </c>
      <c r="F7" s="9" t="s">
        <v>5</v>
      </c>
      <c r="G7" s="9" t="s">
        <v>6</v>
      </c>
      <c r="H7" s="10" t="s">
        <v>7</v>
      </c>
      <c r="I7" s="11" t="s">
        <v>2</v>
      </c>
      <c r="J7" s="8" t="s">
        <v>3</v>
      </c>
      <c r="K7" s="9" t="s">
        <v>4</v>
      </c>
      <c r="L7" s="9" t="s">
        <v>5</v>
      </c>
      <c r="M7" s="9" t="s">
        <v>6</v>
      </c>
      <c r="N7" s="12" t="s">
        <v>7</v>
      </c>
    </row>
    <row r="8" spans="1:15" s="14" customFormat="1" ht="15" customHeight="1" x14ac:dyDescent="0.45">
      <c r="A8" s="49" t="s">
        <v>8</v>
      </c>
      <c r="B8" s="119" t="s">
        <v>27</v>
      </c>
      <c r="C8" s="45"/>
      <c r="D8" s="86">
        <f>IF(E8="",0,IF(E8&gt;K8,"2",IF(E8=K8,"1","0")))</f>
        <v>0</v>
      </c>
      <c r="E8" s="64"/>
      <c r="F8" s="64"/>
      <c r="G8" s="68" t="str">
        <f>IF(E8=0,"",E8/F8)</f>
        <v/>
      </c>
      <c r="H8" s="78"/>
      <c r="I8" s="47"/>
      <c r="J8" s="86">
        <f>IF(E8="",0,IF(K8&gt;E8,"2",IF(K8=E8,"1","0")))</f>
        <v>0</v>
      </c>
      <c r="K8" s="64"/>
      <c r="L8" s="66">
        <f>F8</f>
        <v>0</v>
      </c>
      <c r="M8" s="68" t="str">
        <f>IF(K8=0,"",K8/L8)</f>
        <v/>
      </c>
      <c r="N8" s="70"/>
    </row>
    <row r="9" spans="1:15" s="14" customFormat="1" ht="15" customHeight="1" thickBot="1" x14ac:dyDescent="0.5">
      <c r="A9" s="50" t="s">
        <v>30</v>
      </c>
      <c r="B9" s="90"/>
      <c r="C9" s="46"/>
      <c r="D9" s="91"/>
      <c r="E9" s="77"/>
      <c r="F9" s="77"/>
      <c r="G9" s="72"/>
      <c r="H9" s="79"/>
      <c r="I9" s="48"/>
      <c r="J9" s="91"/>
      <c r="K9" s="77"/>
      <c r="L9" s="67"/>
      <c r="M9" s="72"/>
      <c r="N9" s="73"/>
    </row>
    <row r="10" spans="1:15" s="14" customFormat="1" ht="15" customHeight="1" x14ac:dyDescent="0.45">
      <c r="A10" s="49" t="s">
        <v>8</v>
      </c>
      <c r="B10" s="84" t="s">
        <v>27</v>
      </c>
      <c r="C10" s="45"/>
      <c r="D10" s="86">
        <f>IF(E10="",0,IF(E10&gt;K10,"2",IF(E10=K10,"1","0")))</f>
        <v>0</v>
      </c>
      <c r="E10" s="64"/>
      <c r="F10" s="64"/>
      <c r="G10" s="68" t="str">
        <f>IF(E10=0,"",E10/F10)</f>
        <v/>
      </c>
      <c r="H10" s="78"/>
      <c r="I10" s="47"/>
      <c r="J10" s="86">
        <f>IF(E10="",0,IF(K10&gt;E10,"2",IF(K10=E10,"1","0")))</f>
        <v>0</v>
      </c>
      <c r="K10" s="64"/>
      <c r="L10" s="66">
        <f>F10</f>
        <v>0</v>
      </c>
      <c r="M10" s="68" t="str">
        <f>IF(K10=0,"",K10/L10)</f>
        <v/>
      </c>
      <c r="N10" s="70"/>
    </row>
    <row r="11" spans="1:15" s="14" customFormat="1" ht="15" customHeight="1" thickBot="1" x14ac:dyDescent="0.5">
      <c r="A11" s="50" t="s">
        <v>30</v>
      </c>
      <c r="B11" s="90"/>
      <c r="C11" s="46"/>
      <c r="D11" s="91"/>
      <c r="E11" s="77"/>
      <c r="F11" s="77"/>
      <c r="G11" s="72"/>
      <c r="H11" s="79"/>
      <c r="I11" s="48"/>
      <c r="J11" s="91"/>
      <c r="K11" s="77"/>
      <c r="L11" s="67"/>
      <c r="M11" s="72"/>
      <c r="N11" s="73"/>
    </row>
    <row r="12" spans="1:15" s="14" customFormat="1" ht="15" customHeight="1" x14ac:dyDescent="0.45">
      <c r="A12" s="49" t="s">
        <v>8</v>
      </c>
      <c r="B12" s="84" t="s">
        <v>27</v>
      </c>
      <c r="C12" s="45"/>
      <c r="D12" s="86">
        <f>IF(E12="",0,IF(E12&gt;K12,"2",IF(E12=K12,"1","0")))</f>
        <v>0</v>
      </c>
      <c r="E12" s="64"/>
      <c r="F12" s="64"/>
      <c r="G12" s="68" t="str">
        <f>IF(E12=0,"",E12/F12)</f>
        <v/>
      </c>
      <c r="H12" s="80"/>
      <c r="I12" s="47"/>
      <c r="J12" s="88">
        <f>IF(E12="",0,IF(K12&gt;E12,"2",IF(K12=E12,"1","0")))</f>
        <v>0</v>
      </c>
      <c r="K12" s="64"/>
      <c r="L12" s="66">
        <f>F12</f>
        <v>0</v>
      </c>
      <c r="M12" s="68" t="str">
        <f>IF(K12=0,"",K12/L12)</f>
        <v/>
      </c>
      <c r="N12" s="70"/>
    </row>
    <row r="13" spans="1:15" s="14" customFormat="1" ht="15" customHeight="1" thickBot="1" x14ac:dyDescent="0.5">
      <c r="A13" s="50" t="s">
        <v>30</v>
      </c>
      <c r="B13" s="85"/>
      <c r="C13" s="46"/>
      <c r="D13" s="87"/>
      <c r="E13" s="65"/>
      <c r="F13" s="65"/>
      <c r="G13" s="72"/>
      <c r="H13" s="81"/>
      <c r="I13" s="48"/>
      <c r="J13" s="89"/>
      <c r="K13" s="65"/>
      <c r="L13" s="67"/>
      <c r="M13" s="69"/>
      <c r="N13" s="71"/>
    </row>
    <row r="14" spans="1:15" s="19" customFormat="1" ht="30.4" customHeight="1" thickBot="1" x14ac:dyDescent="0.5">
      <c r="A14" s="82"/>
      <c r="B14" s="83"/>
      <c r="C14" s="43" t="s">
        <v>40</v>
      </c>
      <c r="D14" s="15">
        <f>D8+D10+D12</f>
        <v>0</v>
      </c>
      <c r="E14" s="16">
        <f>IF(B8="2M60",E8*0.8,E8)+IF(B10="2M60",E10*0.8,E10)+IF(B12="2M60",E12*0.8,E12)</f>
        <v>0</v>
      </c>
      <c r="F14" s="18">
        <f>F8+F10+F12</f>
        <v>0</v>
      </c>
      <c r="G14" s="36" t="str">
        <f>IF(E14=0,"",E14/F14)</f>
        <v/>
      </c>
      <c r="H14" s="35"/>
      <c r="I14" s="53" t="s">
        <v>40</v>
      </c>
      <c r="J14" s="15">
        <f>J8+J10+J12</f>
        <v>0</v>
      </c>
      <c r="K14" s="16">
        <f>IF(B8="2M60",K8*0.8,K8)+IF(B10="2M60",K10*0.8,K10)+IF(B12="2M60",K12*0.8,K12)</f>
        <v>0</v>
      </c>
      <c r="L14" s="18">
        <f>L8+L10+L12</f>
        <v>0</v>
      </c>
      <c r="M14" s="36" t="str">
        <f>IF(K14=0,"",K14/L14)</f>
        <v/>
      </c>
      <c r="N14" s="35"/>
    </row>
    <row r="15" spans="1:15" s="59" customFormat="1" ht="30.4" customHeight="1" x14ac:dyDescent="0.45">
      <c r="C15" s="54" t="s">
        <v>13</v>
      </c>
      <c r="D15" s="20" t="str">
        <f>IF(E14=0,"",IF(D14&gt;J14,2,IF(D14=J14,1,0)))</f>
        <v/>
      </c>
      <c r="E15" s="20"/>
      <c r="F15" s="20"/>
      <c r="G15" s="60" t="s">
        <v>39</v>
      </c>
      <c r="H15" s="56" t="str">
        <f>IF(E14=0,"",E14/F14)</f>
        <v/>
      </c>
      <c r="I15" s="54" t="s">
        <v>13</v>
      </c>
      <c r="J15" s="20" t="str">
        <f>IF(E14=0,"",IF(J14&gt;D14,2,IF(J14=D14,1,0)))</f>
        <v/>
      </c>
      <c r="K15" s="20"/>
      <c r="L15" s="20"/>
      <c r="M15" s="60" t="s">
        <v>39</v>
      </c>
      <c r="N15" s="56" t="str">
        <f>IF(K14=0,"",K14/L14)</f>
        <v/>
      </c>
    </row>
    <row r="16" spans="1:15" ht="18" customHeight="1" thickBot="1" x14ac:dyDescent="0.6">
      <c r="B16" s="22"/>
      <c r="L16" s="23"/>
    </row>
    <row r="17" spans="1:14" s="4" customFormat="1" ht="28.5" customHeight="1" thickBot="1" x14ac:dyDescent="0.5">
      <c r="A17" s="4" t="s">
        <v>15</v>
      </c>
      <c r="B17" s="25"/>
      <c r="C17" s="43" t="s">
        <v>57</v>
      </c>
      <c r="D17" s="74"/>
      <c r="E17" s="75"/>
      <c r="F17" s="75"/>
      <c r="G17" s="75"/>
      <c r="H17" s="76"/>
      <c r="I17" s="43" t="s">
        <v>57</v>
      </c>
      <c r="J17" s="74"/>
      <c r="K17" s="75"/>
      <c r="L17" s="75"/>
      <c r="M17" s="75"/>
      <c r="N17" s="76"/>
    </row>
    <row r="18" spans="1:14" s="13" customFormat="1" ht="39.75" customHeight="1" thickBot="1" x14ac:dyDescent="0.5">
      <c r="A18" s="6" t="s">
        <v>0</v>
      </c>
      <c r="B18" s="7" t="s">
        <v>1</v>
      </c>
      <c r="C18" s="11" t="s">
        <v>2</v>
      </c>
      <c r="D18" s="8" t="s">
        <v>3</v>
      </c>
      <c r="E18" s="9" t="s">
        <v>4</v>
      </c>
      <c r="F18" s="9" t="s">
        <v>5</v>
      </c>
      <c r="G18" s="9" t="s">
        <v>6</v>
      </c>
      <c r="H18" s="10" t="s">
        <v>7</v>
      </c>
      <c r="I18" s="11" t="s">
        <v>2</v>
      </c>
      <c r="J18" s="8" t="s">
        <v>3</v>
      </c>
      <c r="K18" s="9" t="s">
        <v>4</v>
      </c>
      <c r="L18" s="9" t="s">
        <v>5</v>
      </c>
      <c r="M18" s="9" t="s">
        <v>6</v>
      </c>
      <c r="N18" s="12" t="s">
        <v>7</v>
      </c>
    </row>
    <row r="19" spans="1:14" s="14" customFormat="1" ht="15" customHeight="1" x14ac:dyDescent="0.45">
      <c r="A19" s="49" t="s">
        <v>8</v>
      </c>
      <c r="B19" s="119" t="s">
        <v>27</v>
      </c>
      <c r="C19" s="45"/>
      <c r="D19" s="86">
        <f>IF(E19="",0,IF(E19&gt;K19,"2",IF(E19=K19,"1","0")))</f>
        <v>0</v>
      </c>
      <c r="E19" s="64"/>
      <c r="F19" s="64"/>
      <c r="G19" s="68" t="str">
        <f>IF(E19=0,"",E19/F19)</f>
        <v/>
      </c>
      <c r="H19" s="78"/>
      <c r="I19" s="47"/>
      <c r="J19" s="86">
        <f>IF(E19="",0,IF(K19&gt;E19,"2",IF(K19=E19,"1","0")))</f>
        <v>0</v>
      </c>
      <c r="K19" s="64"/>
      <c r="L19" s="66">
        <f>F19</f>
        <v>0</v>
      </c>
      <c r="M19" s="68" t="str">
        <f>IF(K19=0,"",K19/L19)</f>
        <v/>
      </c>
      <c r="N19" s="70"/>
    </row>
    <row r="20" spans="1:14" s="14" customFormat="1" ht="15" customHeight="1" thickBot="1" x14ac:dyDescent="0.5">
      <c r="A20" s="50" t="s">
        <v>30</v>
      </c>
      <c r="B20" s="90"/>
      <c r="C20" s="46"/>
      <c r="D20" s="91"/>
      <c r="E20" s="77"/>
      <c r="F20" s="77"/>
      <c r="G20" s="72"/>
      <c r="H20" s="79"/>
      <c r="I20" s="48"/>
      <c r="J20" s="91"/>
      <c r="K20" s="77"/>
      <c r="L20" s="67"/>
      <c r="M20" s="72"/>
      <c r="N20" s="73"/>
    </row>
    <row r="21" spans="1:14" s="14" customFormat="1" ht="15" customHeight="1" x14ac:dyDescent="0.45">
      <c r="A21" s="49" t="s">
        <v>8</v>
      </c>
      <c r="B21" s="84" t="s">
        <v>27</v>
      </c>
      <c r="C21" s="45"/>
      <c r="D21" s="86">
        <f>IF(E21="",0,IF(E21&gt;K21,"2",IF(E21=K21,"1","0")))</f>
        <v>0</v>
      </c>
      <c r="E21" s="64"/>
      <c r="F21" s="64"/>
      <c r="G21" s="68" t="str">
        <f>IF(E21=0,"",E21/F21)</f>
        <v/>
      </c>
      <c r="H21" s="78"/>
      <c r="I21" s="47"/>
      <c r="J21" s="86">
        <f>IF(E21="",0,IF(K21&gt;E21,"2",IF(K21=E21,"1","0")))</f>
        <v>0</v>
      </c>
      <c r="K21" s="64"/>
      <c r="L21" s="66">
        <f>F21</f>
        <v>0</v>
      </c>
      <c r="M21" s="68" t="str">
        <f>IF(K21=0,"",K21/L21)</f>
        <v/>
      </c>
      <c r="N21" s="70"/>
    </row>
    <row r="22" spans="1:14" s="14" customFormat="1" ht="15" customHeight="1" thickBot="1" x14ac:dyDescent="0.5">
      <c r="A22" s="50" t="s">
        <v>30</v>
      </c>
      <c r="B22" s="90"/>
      <c r="C22" s="46"/>
      <c r="D22" s="91"/>
      <c r="E22" s="77"/>
      <c r="F22" s="77"/>
      <c r="G22" s="72"/>
      <c r="H22" s="79"/>
      <c r="I22" s="48"/>
      <c r="J22" s="91"/>
      <c r="K22" s="77"/>
      <c r="L22" s="67"/>
      <c r="M22" s="72"/>
      <c r="N22" s="73"/>
    </row>
    <row r="23" spans="1:14" s="14" customFormat="1" ht="15" customHeight="1" x14ac:dyDescent="0.45">
      <c r="A23" s="49" t="s">
        <v>8</v>
      </c>
      <c r="B23" s="84" t="s">
        <v>27</v>
      </c>
      <c r="C23" s="45"/>
      <c r="D23" s="86">
        <f>IF(E23="",0,IF(E23&gt;K23,"2",IF(E23=K23,"1","0")))</f>
        <v>0</v>
      </c>
      <c r="E23" s="64"/>
      <c r="F23" s="64"/>
      <c r="G23" s="68" t="str">
        <f>IF(E23=0,"",E23/F23)</f>
        <v/>
      </c>
      <c r="H23" s="80"/>
      <c r="I23" s="47"/>
      <c r="J23" s="88">
        <f>IF(E23="",0,IF(K23&gt;E23,"2",IF(K23=E23,"1","0")))</f>
        <v>0</v>
      </c>
      <c r="K23" s="64"/>
      <c r="L23" s="66">
        <f>F23</f>
        <v>0</v>
      </c>
      <c r="M23" s="68" t="str">
        <f>IF(K23=0,"",K23/L23)</f>
        <v/>
      </c>
      <c r="N23" s="70"/>
    </row>
    <row r="24" spans="1:14" s="14" customFormat="1" ht="15" customHeight="1" thickBot="1" x14ac:dyDescent="0.5">
      <c r="A24" s="50" t="s">
        <v>30</v>
      </c>
      <c r="B24" s="85"/>
      <c r="C24" s="46"/>
      <c r="D24" s="87"/>
      <c r="E24" s="65"/>
      <c r="F24" s="65"/>
      <c r="G24" s="72"/>
      <c r="H24" s="81"/>
      <c r="I24" s="48"/>
      <c r="J24" s="89"/>
      <c r="K24" s="65"/>
      <c r="L24" s="67"/>
      <c r="M24" s="69"/>
      <c r="N24" s="71"/>
    </row>
    <row r="25" spans="1:14" s="19" customFormat="1" ht="30.4" customHeight="1" thickBot="1" x14ac:dyDescent="0.5">
      <c r="A25" s="82"/>
      <c r="B25" s="83"/>
      <c r="C25" s="53" t="s">
        <v>40</v>
      </c>
      <c r="D25" s="15">
        <f>D19+D21+D23</f>
        <v>0</v>
      </c>
      <c r="E25" s="16">
        <f>IF(B19="2M60",E19*0.8,E19)+IF(B21="2M60",E21*0.8,E21)+IF(B23="2M60",E23*0.8,E23)</f>
        <v>0</v>
      </c>
      <c r="F25" s="18">
        <f>F19+F21+F23</f>
        <v>0</v>
      </c>
      <c r="G25" s="36" t="str">
        <f>IF(E25=0,"",E25/F25)</f>
        <v/>
      </c>
      <c r="H25" s="35"/>
      <c r="I25" s="53" t="s">
        <v>40</v>
      </c>
      <c r="J25" s="15">
        <f>J19+J21+J23</f>
        <v>0</v>
      </c>
      <c r="K25" s="16">
        <f>IF(B19="2M60",K19*0.8,K19)+IF(B21="2M60",K21*0.8,K21)+IF(B23="2M60",K23*0.8,K23)</f>
        <v>0</v>
      </c>
      <c r="L25" s="18">
        <f>L19+L21+L23</f>
        <v>0</v>
      </c>
      <c r="M25" s="36" t="str">
        <f>IF(K25=0,"",K25/L25)</f>
        <v/>
      </c>
      <c r="N25" s="35"/>
    </row>
    <row r="26" spans="1:14" s="59" customFormat="1" ht="30.4" customHeight="1" x14ac:dyDescent="0.45">
      <c r="C26" s="54" t="s">
        <v>13</v>
      </c>
      <c r="D26" s="20" t="str">
        <f>IF(E25=0,"",IF(D25&gt;J25,2,IF(D25=J25,1,0)))</f>
        <v/>
      </c>
      <c r="E26" s="20"/>
      <c r="F26" s="20"/>
      <c r="G26" s="60" t="s">
        <v>39</v>
      </c>
      <c r="H26" s="56" t="str">
        <f>IF(E25=0,"",E25/F25)</f>
        <v/>
      </c>
      <c r="I26" s="54" t="s">
        <v>13</v>
      </c>
      <c r="J26" s="20" t="str">
        <f>IF(E25=0,"",IF(J25&gt;D25,2,IF(J25=D25,1,0)))</f>
        <v/>
      </c>
      <c r="K26" s="20"/>
      <c r="L26" s="20"/>
      <c r="M26" s="60" t="s">
        <v>39</v>
      </c>
      <c r="N26" s="56" t="str">
        <f>IF(K25=0,"",K25/L25)</f>
        <v/>
      </c>
    </row>
    <row r="27" spans="1:14" ht="17.25" customHeight="1" thickBot="1" x14ac:dyDescent="0.45">
      <c r="C27" s="27"/>
      <c r="D27" s="20"/>
      <c r="E27" s="20"/>
      <c r="F27" s="20"/>
      <c r="G27" s="32"/>
      <c r="H27" s="37"/>
      <c r="I27" s="27"/>
      <c r="J27" s="20"/>
      <c r="K27" s="20"/>
      <c r="L27" s="20"/>
      <c r="M27" s="32"/>
      <c r="N27" s="37"/>
    </row>
    <row r="28" spans="1:14" s="4" customFormat="1" ht="28.5" customHeight="1" thickBot="1" x14ac:dyDescent="0.5">
      <c r="A28" s="4" t="s">
        <v>16</v>
      </c>
      <c r="B28" s="25"/>
      <c r="C28" s="43" t="s">
        <v>57</v>
      </c>
      <c r="D28" s="74"/>
      <c r="E28" s="75"/>
      <c r="F28" s="75"/>
      <c r="G28" s="75"/>
      <c r="H28" s="76"/>
      <c r="I28" s="43" t="s">
        <v>57</v>
      </c>
      <c r="J28" s="74"/>
      <c r="K28" s="75"/>
      <c r="L28" s="75"/>
      <c r="M28" s="75"/>
      <c r="N28" s="76"/>
    </row>
    <row r="29" spans="1:14" s="13" customFormat="1" ht="39.75" customHeight="1" thickBot="1" x14ac:dyDescent="0.5">
      <c r="A29" s="6" t="s">
        <v>0</v>
      </c>
      <c r="B29" s="7" t="s">
        <v>1</v>
      </c>
      <c r="C29" s="11" t="s">
        <v>2</v>
      </c>
      <c r="D29" s="8" t="s">
        <v>3</v>
      </c>
      <c r="E29" s="9" t="s">
        <v>4</v>
      </c>
      <c r="F29" s="9" t="s">
        <v>5</v>
      </c>
      <c r="G29" s="9" t="s">
        <v>6</v>
      </c>
      <c r="H29" s="10" t="s">
        <v>7</v>
      </c>
      <c r="I29" s="11" t="s">
        <v>2</v>
      </c>
      <c r="J29" s="8" t="s">
        <v>3</v>
      </c>
      <c r="K29" s="9" t="s">
        <v>4</v>
      </c>
      <c r="L29" s="9" t="s">
        <v>5</v>
      </c>
      <c r="M29" s="9" t="s">
        <v>6</v>
      </c>
      <c r="N29" s="12" t="s">
        <v>7</v>
      </c>
    </row>
    <row r="30" spans="1:14" s="14" customFormat="1" ht="15" customHeight="1" x14ac:dyDescent="0.45">
      <c r="A30" s="49" t="s">
        <v>8</v>
      </c>
      <c r="B30" s="119" t="s">
        <v>27</v>
      </c>
      <c r="C30" s="45"/>
      <c r="D30" s="86">
        <f>IF(E30="",0,IF(E30&gt;K30,"2",IF(E30=K30,"1","0")))</f>
        <v>0</v>
      </c>
      <c r="E30" s="64"/>
      <c r="F30" s="64"/>
      <c r="G30" s="68" t="str">
        <f>IF(E30=0,"",E30/F30)</f>
        <v/>
      </c>
      <c r="H30" s="78"/>
      <c r="I30" s="47"/>
      <c r="J30" s="86">
        <f>IF(E30="",0,IF(K30&gt;E30,"2",IF(K30=E30,"1","0")))</f>
        <v>0</v>
      </c>
      <c r="K30" s="64"/>
      <c r="L30" s="66">
        <f>F30</f>
        <v>0</v>
      </c>
      <c r="M30" s="68" t="str">
        <f>IF(K30=0,"",K30/L30)</f>
        <v/>
      </c>
      <c r="N30" s="70"/>
    </row>
    <row r="31" spans="1:14" s="14" customFormat="1" ht="15" customHeight="1" thickBot="1" x14ac:dyDescent="0.5">
      <c r="A31" s="50" t="s">
        <v>30</v>
      </c>
      <c r="B31" s="90"/>
      <c r="C31" s="46"/>
      <c r="D31" s="91"/>
      <c r="E31" s="77"/>
      <c r="F31" s="77"/>
      <c r="G31" s="72"/>
      <c r="H31" s="79"/>
      <c r="I31" s="48"/>
      <c r="J31" s="91"/>
      <c r="K31" s="77"/>
      <c r="L31" s="67"/>
      <c r="M31" s="72"/>
      <c r="N31" s="73"/>
    </row>
    <row r="32" spans="1:14" s="14" customFormat="1" ht="15" customHeight="1" x14ac:dyDescent="0.45">
      <c r="A32" s="49" t="s">
        <v>8</v>
      </c>
      <c r="B32" s="84" t="s">
        <v>27</v>
      </c>
      <c r="C32" s="45"/>
      <c r="D32" s="86">
        <f>IF(E32="",0,IF(E32&gt;K32,"2",IF(E32=K32,"1","0")))</f>
        <v>0</v>
      </c>
      <c r="E32" s="64"/>
      <c r="F32" s="64"/>
      <c r="G32" s="68" t="str">
        <f>IF(E32=0,"",E32/F32)</f>
        <v/>
      </c>
      <c r="H32" s="78"/>
      <c r="I32" s="47"/>
      <c r="J32" s="86">
        <f>IF(E32="",0,IF(K32&gt;E32,"2",IF(K32=E32,"1","0")))</f>
        <v>0</v>
      </c>
      <c r="K32" s="64"/>
      <c r="L32" s="66">
        <f>F32</f>
        <v>0</v>
      </c>
      <c r="M32" s="68" t="str">
        <f>IF(K32=0,"",K32/L32)</f>
        <v/>
      </c>
      <c r="N32" s="70"/>
    </row>
    <row r="33" spans="1:20" s="14" customFormat="1" ht="15" customHeight="1" thickBot="1" x14ac:dyDescent="0.5">
      <c r="A33" s="50" t="s">
        <v>30</v>
      </c>
      <c r="B33" s="90"/>
      <c r="C33" s="46"/>
      <c r="D33" s="91"/>
      <c r="E33" s="77"/>
      <c r="F33" s="77"/>
      <c r="G33" s="72"/>
      <c r="H33" s="79"/>
      <c r="I33" s="48"/>
      <c r="J33" s="91"/>
      <c r="K33" s="77"/>
      <c r="L33" s="67"/>
      <c r="M33" s="72"/>
      <c r="N33" s="73"/>
    </row>
    <row r="34" spans="1:20" s="14" customFormat="1" ht="15" customHeight="1" x14ac:dyDescent="0.45">
      <c r="A34" s="49" t="s">
        <v>8</v>
      </c>
      <c r="B34" s="84" t="s">
        <v>27</v>
      </c>
      <c r="C34" s="45"/>
      <c r="D34" s="86">
        <f>IF(E34="",0,IF(E34&gt;K34,"2",IF(E34=K34,"1","0")))</f>
        <v>0</v>
      </c>
      <c r="E34" s="64"/>
      <c r="F34" s="64"/>
      <c r="G34" s="68" t="str">
        <f>IF(E34=0,"",E34/F34)</f>
        <v/>
      </c>
      <c r="H34" s="80"/>
      <c r="I34" s="47"/>
      <c r="J34" s="88">
        <f>IF(E34="",0,IF(K34&gt;E34,"2",IF(K34=E34,"1","0")))</f>
        <v>0</v>
      </c>
      <c r="K34" s="64"/>
      <c r="L34" s="66">
        <f>F34</f>
        <v>0</v>
      </c>
      <c r="M34" s="68" t="str">
        <f>IF(K34=0,"",K34/L34)</f>
        <v/>
      </c>
      <c r="N34" s="70"/>
    </row>
    <row r="35" spans="1:20" s="14" customFormat="1" ht="15" customHeight="1" thickBot="1" x14ac:dyDescent="0.5">
      <c r="A35" s="50" t="s">
        <v>30</v>
      </c>
      <c r="B35" s="85"/>
      <c r="C35" s="46"/>
      <c r="D35" s="87"/>
      <c r="E35" s="65"/>
      <c r="F35" s="65"/>
      <c r="G35" s="72"/>
      <c r="H35" s="81"/>
      <c r="I35" s="48"/>
      <c r="J35" s="89"/>
      <c r="K35" s="65"/>
      <c r="L35" s="67"/>
      <c r="M35" s="69"/>
      <c r="N35" s="71"/>
    </row>
    <row r="36" spans="1:20" s="19" customFormat="1" ht="30.4" customHeight="1" thickBot="1" x14ac:dyDescent="0.5">
      <c r="A36" s="82"/>
      <c r="B36" s="83"/>
      <c r="C36" s="53" t="s">
        <v>40</v>
      </c>
      <c r="D36" s="15">
        <f>D30+D32+D34</f>
        <v>0</v>
      </c>
      <c r="E36" s="16">
        <f>IF(B30="2M60",E30*0.8,E30)+IF(B32="2M60",E32*0.8,E32)+IF(B34="2M60",E34*0.8,E34)</f>
        <v>0</v>
      </c>
      <c r="F36" s="18">
        <f>F30+F32+F34</f>
        <v>0</v>
      </c>
      <c r="G36" s="36" t="str">
        <f>IF(E36=0,"",E36/F36)</f>
        <v/>
      </c>
      <c r="H36" s="35"/>
      <c r="I36" s="53" t="s">
        <v>40</v>
      </c>
      <c r="J36" s="15">
        <f>J30+J32+J34</f>
        <v>0</v>
      </c>
      <c r="K36" s="16">
        <f>IF(B30="2M60",K30*0.8,K30)+IF(B32="2M60",K32*0.8,K32)+IF(B34="2M60",K34*0.8,K34)</f>
        <v>0</v>
      </c>
      <c r="L36" s="18">
        <f>L30+L32+L34</f>
        <v>0</v>
      </c>
      <c r="M36" s="36" t="str">
        <f>IF(K36=0,"",K36/L36)</f>
        <v/>
      </c>
      <c r="N36" s="35"/>
    </row>
    <row r="37" spans="1:20" s="59" customFormat="1" ht="30.4" customHeight="1" x14ac:dyDescent="0.45">
      <c r="C37" s="54" t="s">
        <v>13</v>
      </c>
      <c r="D37" s="20" t="str">
        <f>IF(E36=0,"",IF(D36&gt;J36,2,IF(D36=J36,1,0)))</f>
        <v/>
      </c>
      <c r="E37" s="20"/>
      <c r="F37" s="20"/>
      <c r="G37" s="60" t="s">
        <v>39</v>
      </c>
      <c r="H37" s="56" t="str">
        <f>IF(E36=0,"",E36/F36)</f>
        <v/>
      </c>
      <c r="I37" s="54" t="s">
        <v>13</v>
      </c>
      <c r="J37" s="20" t="str">
        <f>IF(E36=0,"",IF(J36&gt;D36,2,IF(J36=D36,1,0)))</f>
        <v/>
      </c>
      <c r="K37" s="20"/>
      <c r="L37" s="20"/>
      <c r="M37" s="60" t="s">
        <v>39</v>
      </c>
      <c r="N37" s="56" t="str">
        <f>IF(K36=0,"",K36/L36)</f>
        <v/>
      </c>
    </row>
    <row r="38" spans="1:20" ht="15.75" customHeight="1" thickBot="1" x14ac:dyDescent="0.55000000000000004">
      <c r="B38" s="30"/>
      <c r="C38" s="31"/>
      <c r="D38" s="3"/>
      <c r="E38" s="3"/>
      <c r="F38" s="3"/>
      <c r="G38" s="32"/>
      <c r="H38" s="33"/>
      <c r="I38" s="27"/>
      <c r="J38" s="20"/>
      <c r="K38" s="20"/>
      <c r="L38" s="20"/>
      <c r="M38" s="21"/>
      <c r="N38" s="26"/>
      <c r="O38" s="34"/>
      <c r="P38" s="39"/>
      <c r="Q38" s="20"/>
      <c r="R38" s="20"/>
      <c r="S38" s="21"/>
      <c r="T38" s="29"/>
    </row>
    <row r="39" spans="1:20" ht="18" customHeight="1" thickBot="1" x14ac:dyDescent="0.45">
      <c r="A39" s="24"/>
      <c r="B39" s="96" t="s">
        <v>17</v>
      </c>
      <c r="C39" s="97"/>
      <c r="E39" s="100" t="s">
        <v>18</v>
      </c>
      <c r="F39" s="101"/>
      <c r="G39" s="102"/>
      <c r="I39" s="112" t="s">
        <v>19</v>
      </c>
      <c r="J39" s="113"/>
      <c r="L39" s="100" t="s">
        <v>20</v>
      </c>
      <c r="M39" s="101"/>
      <c r="N39" s="102"/>
    </row>
    <row r="40" spans="1:20" ht="48.75" customHeight="1" thickBot="1" x14ac:dyDescent="0.6">
      <c r="B40" s="98"/>
      <c r="C40" s="99"/>
      <c r="E40" s="116"/>
      <c r="F40" s="117"/>
      <c r="G40" s="118"/>
      <c r="I40" s="114"/>
      <c r="J40" s="115"/>
      <c r="L40" s="103"/>
      <c r="M40" s="103"/>
      <c r="N40" s="103"/>
      <c r="Q40" s="38"/>
    </row>
    <row r="41" spans="1:20" ht="48.75" customHeight="1" thickBot="1" x14ac:dyDescent="0.6">
      <c r="A41" s="40"/>
      <c r="B41" s="41" t="s">
        <v>21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8"/>
      <c r="Q41" s="38"/>
    </row>
    <row r="42" spans="1:20" ht="15.75" customHeight="1" x14ac:dyDescent="0.5">
      <c r="B42" s="30"/>
      <c r="C42" s="31"/>
      <c r="D42" s="3"/>
      <c r="E42" s="3"/>
      <c r="F42" s="3"/>
      <c r="G42" s="32"/>
      <c r="H42" s="33"/>
      <c r="I42" s="27"/>
      <c r="J42" s="20"/>
      <c r="K42" s="20"/>
      <c r="L42" s="20"/>
      <c r="M42" s="21"/>
      <c r="N42" s="26"/>
      <c r="O42" s="34"/>
      <c r="P42" s="20"/>
      <c r="Q42" s="20"/>
      <c r="R42" s="20"/>
      <c r="S42" s="21"/>
      <c r="T42" s="29"/>
    </row>
    <row r="43" spans="1:20" ht="24" customHeight="1" x14ac:dyDescent="0.35">
      <c r="A43" s="95" t="s">
        <v>49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</sheetData>
  <sheetProtection password="CD54" sheet="1" objects="1" scenarios="1"/>
  <dataConsolidate/>
  <mergeCells count="121">
    <mergeCell ref="C41:N41"/>
    <mergeCell ref="A43:N43"/>
    <mergeCell ref="B39:C40"/>
    <mergeCell ref="E39:G39"/>
    <mergeCell ref="I39:J39"/>
    <mergeCell ref="L39:N39"/>
    <mergeCell ref="E40:G40"/>
    <mergeCell ref="I40:J40"/>
    <mergeCell ref="L40:N40"/>
    <mergeCell ref="L34:L35"/>
    <mergeCell ref="M34:M35"/>
    <mergeCell ref="N34:N35"/>
    <mergeCell ref="A36:B36"/>
    <mergeCell ref="K32:K33"/>
    <mergeCell ref="L32:L33"/>
    <mergeCell ref="M32:M33"/>
    <mergeCell ref="N32:N33"/>
    <mergeCell ref="B34:B35"/>
    <mergeCell ref="D34:D35"/>
    <mergeCell ref="E34:E35"/>
    <mergeCell ref="F34:F35"/>
    <mergeCell ref="G34:G35"/>
    <mergeCell ref="H34:H35"/>
    <mergeCell ref="B32:B33"/>
    <mergeCell ref="D32:D33"/>
    <mergeCell ref="E32:E33"/>
    <mergeCell ref="F32:F33"/>
    <mergeCell ref="G32:G33"/>
    <mergeCell ref="H32:H33"/>
    <mergeCell ref="J32:J33"/>
    <mergeCell ref="J34:J35"/>
    <mergeCell ref="K34:K35"/>
    <mergeCell ref="D28:H28"/>
    <mergeCell ref="J28:N28"/>
    <mergeCell ref="B30:B31"/>
    <mergeCell ref="D30:D31"/>
    <mergeCell ref="E30:E31"/>
    <mergeCell ref="F30:F31"/>
    <mergeCell ref="G30:G31"/>
    <mergeCell ref="H30:H31"/>
    <mergeCell ref="J30:J31"/>
    <mergeCell ref="K30:K31"/>
    <mergeCell ref="L30:L31"/>
    <mergeCell ref="M30:M31"/>
    <mergeCell ref="N30:N31"/>
    <mergeCell ref="J23:J24"/>
    <mergeCell ref="K23:K24"/>
    <mergeCell ref="L23:L24"/>
    <mergeCell ref="M23:M24"/>
    <mergeCell ref="N23:N24"/>
    <mergeCell ref="A25:B25"/>
    <mergeCell ref="K21:K22"/>
    <mergeCell ref="L21:L22"/>
    <mergeCell ref="M21:M22"/>
    <mergeCell ref="N21:N22"/>
    <mergeCell ref="B23:B24"/>
    <mergeCell ref="D23:D24"/>
    <mergeCell ref="E23:E24"/>
    <mergeCell ref="F23:F24"/>
    <mergeCell ref="G23:G24"/>
    <mergeCell ref="H23:H24"/>
    <mergeCell ref="M19:M20"/>
    <mergeCell ref="N19:N20"/>
    <mergeCell ref="B21:B22"/>
    <mergeCell ref="D21:D22"/>
    <mergeCell ref="E21:E22"/>
    <mergeCell ref="F21:F22"/>
    <mergeCell ref="G21:G22"/>
    <mergeCell ref="H21:H22"/>
    <mergeCell ref="J21:J22"/>
    <mergeCell ref="B19:B20"/>
    <mergeCell ref="D19:D20"/>
    <mergeCell ref="E19:E20"/>
    <mergeCell ref="F19:F20"/>
    <mergeCell ref="G19:G20"/>
    <mergeCell ref="H19:H20"/>
    <mergeCell ref="J19:J20"/>
    <mergeCell ref="K19:K20"/>
    <mergeCell ref="L19:L20"/>
    <mergeCell ref="A14:B14"/>
    <mergeCell ref="B12:B13"/>
    <mergeCell ref="D12:D13"/>
    <mergeCell ref="E12:E13"/>
    <mergeCell ref="F12:F13"/>
    <mergeCell ref="G12:G13"/>
    <mergeCell ref="H12:H13"/>
    <mergeCell ref="D17:H17"/>
    <mergeCell ref="J17:N17"/>
    <mergeCell ref="L8:L9"/>
    <mergeCell ref="M8:M9"/>
    <mergeCell ref="N8:N9"/>
    <mergeCell ref="H8:H9"/>
    <mergeCell ref="J12:J13"/>
    <mergeCell ref="K12:K13"/>
    <mergeCell ref="L12:L13"/>
    <mergeCell ref="M12:M13"/>
    <mergeCell ref="N12:N13"/>
    <mergeCell ref="C2:N2"/>
    <mergeCell ref="D4:H4"/>
    <mergeCell ref="L4:N4"/>
    <mergeCell ref="C5:N5"/>
    <mergeCell ref="D6:H6"/>
    <mergeCell ref="J6:N6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H10:H11"/>
    <mergeCell ref="J10:J11"/>
    <mergeCell ref="K10:K11"/>
    <mergeCell ref="L10:L11"/>
    <mergeCell ref="M10:M11"/>
    <mergeCell ref="N10:N11"/>
    <mergeCell ref="J8:J9"/>
    <mergeCell ref="K8:K9"/>
  </mergeCells>
  <conditionalFormatting sqref="D8:D13 J8:J13">
    <cfRule type="expression" dxfId="99" priority="22" stopIfTrue="1">
      <formula>NOT(ISERROR(SEARCH("0",D8)))</formula>
    </cfRule>
    <cfRule type="expression" dxfId="98" priority="23" stopIfTrue="1">
      <formula>NOT(ISERROR(SEARCH("1",D8)))</formula>
    </cfRule>
    <cfRule type="expression" dxfId="97" priority="24" stopIfTrue="1">
      <formula>NOT(ISERROR(SEARCH("2",D8)))</formula>
    </cfRule>
  </conditionalFormatting>
  <conditionalFormatting sqref="L8:L14">
    <cfRule type="cellIs" dxfId="96" priority="21" stopIfTrue="1" operator="equal">
      <formula>0</formula>
    </cfRule>
  </conditionalFormatting>
  <conditionalFormatting sqref="E14:F14 K14">
    <cfRule type="cellIs" dxfId="95" priority="20" stopIfTrue="1" operator="equal">
      <formula>0</formula>
    </cfRule>
  </conditionalFormatting>
  <conditionalFormatting sqref="D19:D24 J19:J24">
    <cfRule type="expression" dxfId="94" priority="17" stopIfTrue="1">
      <formula>NOT(ISERROR(SEARCH("0",D19)))</formula>
    </cfRule>
    <cfRule type="expression" dxfId="93" priority="18" stopIfTrue="1">
      <formula>NOT(ISERROR(SEARCH("1",D19)))</formula>
    </cfRule>
    <cfRule type="expression" dxfId="92" priority="19" stopIfTrue="1">
      <formula>NOT(ISERROR(SEARCH("2",D19)))</formula>
    </cfRule>
  </conditionalFormatting>
  <conditionalFormatting sqref="L19:L24">
    <cfRule type="cellIs" dxfId="91" priority="16" stopIfTrue="1" operator="equal">
      <formula>0</formula>
    </cfRule>
  </conditionalFormatting>
  <conditionalFormatting sqref="L25">
    <cfRule type="cellIs" dxfId="90" priority="15" stopIfTrue="1" operator="equal">
      <formula>0</formula>
    </cfRule>
  </conditionalFormatting>
  <conditionalFormatting sqref="F25">
    <cfRule type="cellIs" dxfId="89" priority="14" stopIfTrue="1" operator="equal">
      <formula>0</formula>
    </cfRule>
  </conditionalFormatting>
  <conditionalFormatting sqref="M38">
    <cfRule type="cellIs" dxfId="88" priority="13" stopIfTrue="1" operator="equal">
      <formula>0</formula>
    </cfRule>
  </conditionalFormatting>
  <conditionalFormatting sqref="M42">
    <cfRule type="cellIs" dxfId="87" priority="12" stopIfTrue="1" operator="equal">
      <formula>0</formula>
    </cfRule>
  </conditionalFormatting>
  <conditionalFormatting sqref="D30:D35 J30:J35">
    <cfRule type="expression" dxfId="86" priority="9" stopIfTrue="1">
      <formula>NOT(ISERROR(SEARCH("0",D30)))</formula>
    </cfRule>
    <cfRule type="expression" dxfId="85" priority="10" stopIfTrue="1">
      <formula>NOT(ISERROR(SEARCH("1",D30)))</formula>
    </cfRule>
    <cfRule type="expression" dxfId="84" priority="11" stopIfTrue="1">
      <formula>NOT(ISERROR(SEARCH("2",D30)))</formula>
    </cfRule>
  </conditionalFormatting>
  <conditionalFormatting sqref="L30:L36">
    <cfRule type="cellIs" dxfId="83" priority="8" stopIfTrue="1" operator="equal">
      <formula>0</formula>
    </cfRule>
  </conditionalFormatting>
  <conditionalFormatting sqref="F36">
    <cfRule type="cellIs" dxfId="82" priority="7" stopIfTrue="1" operator="equal">
      <formula>0</formula>
    </cfRule>
  </conditionalFormatting>
  <conditionalFormatting sqref="E36">
    <cfRule type="cellIs" dxfId="81" priority="4" stopIfTrue="1" operator="equal">
      <formula>0</formula>
    </cfRule>
  </conditionalFormatting>
  <conditionalFormatting sqref="E25">
    <cfRule type="cellIs" dxfId="80" priority="3" stopIfTrue="1" operator="equal">
      <formula>0</formula>
    </cfRule>
  </conditionalFormatting>
  <conditionalFormatting sqref="K25">
    <cfRule type="cellIs" dxfId="79" priority="2" stopIfTrue="1" operator="equal">
      <formula>0</formula>
    </cfRule>
  </conditionalFormatting>
  <conditionalFormatting sqref="K36">
    <cfRule type="cellIs" dxfId="78" priority="1" stopIfTrue="1" operator="equal">
      <formula>0</formula>
    </cfRule>
  </conditionalFormatting>
  <dataValidations count="1">
    <dataValidation type="list" allowBlank="1" showInputMessage="1" showErrorMessage="1" sqref="B8:B13 B19:B24 B30:B35">
      <formula1>"2M60,2M80,3M10"</formula1>
    </dataValidation>
  </dataValidations>
  <printOptions horizontalCentered="1"/>
  <pageMargins left="0.27559055118110237" right="0.27559055118110237" top="0.39370078740157483" bottom="0.19685039370078741" header="0.11811023622047245" footer="0.31496062992125984"/>
  <pageSetup paperSize="9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T49"/>
  <sheetViews>
    <sheetView topLeftCell="B10" zoomScaleNormal="100" workbookViewId="0">
      <selection activeCell="D19" sqref="D19:H19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109" t="s">
        <v>53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"/>
    </row>
    <row r="3" spans="1:15" ht="7.5" customHeight="1" thickBot="1" x14ac:dyDescent="0.4"/>
    <row r="4" spans="1:15" ht="27" customHeight="1" thickBot="1" x14ac:dyDescent="0.4">
      <c r="D4" s="110" t="s">
        <v>23</v>
      </c>
      <c r="E4" s="111"/>
      <c r="F4" s="111"/>
      <c r="G4" s="111"/>
      <c r="H4" s="111"/>
      <c r="I4" s="44"/>
      <c r="J4" s="28"/>
      <c r="K4" s="42" t="s">
        <v>22</v>
      </c>
      <c r="L4" s="104"/>
      <c r="M4" s="105"/>
      <c r="N4" s="106"/>
    </row>
    <row r="5" spans="1:15" ht="41.25" customHeight="1" thickBot="1" x14ac:dyDescent="0.4">
      <c r="C5" s="120" t="s">
        <v>54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4" customFormat="1" ht="28.5" customHeight="1" thickBot="1" x14ac:dyDescent="0.5">
      <c r="A6" s="4" t="s">
        <v>14</v>
      </c>
      <c r="B6" s="25"/>
      <c r="C6" s="43" t="s">
        <v>57</v>
      </c>
      <c r="D6" s="74"/>
      <c r="E6" s="75"/>
      <c r="F6" s="75"/>
      <c r="G6" s="75"/>
      <c r="H6" s="76"/>
      <c r="I6" s="43" t="s">
        <v>57</v>
      </c>
      <c r="J6" s="74"/>
      <c r="K6" s="75"/>
      <c r="L6" s="75"/>
      <c r="M6" s="75"/>
      <c r="N6" s="76"/>
    </row>
    <row r="7" spans="1:15" s="13" customFormat="1" ht="39.75" customHeight="1" thickBot="1" x14ac:dyDescent="0.5">
      <c r="A7" s="6" t="s">
        <v>0</v>
      </c>
      <c r="B7" s="7" t="s">
        <v>1</v>
      </c>
      <c r="C7" s="11" t="s">
        <v>2</v>
      </c>
      <c r="D7" s="8" t="s">
        <v>3</v>
      </c>
      <c r="E7" s="9" t="s">
        <v>4</v>
      </c>
      <c r="F7" s="9" t="s">
        <v>5</v>
      </c>
      <c r="G7" s="9" t="s">
        <v>6</v>
      </c>
      <c r="H7" s="10" t="s">
        <v>7</v>
      </c>
      <c r="I7" s="11" t="s">
        <v>2</v>
      </c>
      <c r="J7" s="8" t="s">
        <v>3</v>
      </c>
      <c r="K7" s="9" t="s">
        <v>4</v>
      </c>
      <c r="L7" s="9" t="s">
        <v>5</v>
      </c>
      <c r="M7" s="9" t="s">
        <v>6</v>
      </c>
      <c r="N7" s="12" t="s">
        <v>7</v>
      </c>
    </row>
    <row r="8" spans="1:15" s="14" customFormat="1" ht="15" customHeight="1" x14ac:dyDescent="0.45">
      <c r="A8" s="49" t="s">
        <v>31</v>
      </c>
      <c r="B8" s="123" t="s">
        <v>33</v>
      </c>
      <c r="C8" s="45"/>
      <c r="D8" s="86">
        <f>IF(E8="",0,IF(E8&gt;K8,"2",IF(E8=K8,"1","0")))</f>
        <v>0</v>
      </c>
      <c r="E8" s="64"/>
      <c r="F8" s="64"/>
      <c r="G8" s="68" t="str">
        <f>IF(E8=0,"",E8/F8)</f>
        <v/>
      </c>
      <c r="H8" s="78"/>
      <c r="I8" s="47"/>
      <c r="J8" s="86">
        <f>IF(E8="",0,IF(K8&gt;E8,"2",IF(K8=E8,"1","0")))</f>
        <v>0</v>
      </c>
      <c r="K8" s="64"/>
      <c r="L8" s="66">
        <f>F8</f>
        <v>0</v>
      </c>
      <c r="M8" s="68" t="str">
        <f>IF(K8=0,"",K8/L8)</f>
        <v/>
      </c>
      <c r="N8" s="70"/>
    </row>
    <row r="9" spans="1:15" s="14" customFormat="1" ht="15" customHeight="1" thickBot="1" x14ac:dyDescent="0.5">
      <c r="A9" s="50" t="s">
        <v>32</v>
      </c>
      <c r="B9" s="122"/>
      <c r="C9" s="46"/>
      <c r="D9" s="91"/>
      <c r="E9" s="65"/>
      <c r="F9" s="65"/>
      <c r="G9" s="72"/>
      <c r="H9" s="79"/>
      <c r="I9" s="48"/>
      <c r="J9" s="91"/>
      <c r="K9" s="65"/>
      <c r="L9" s="67"/>
      <c r="M9" s="72"/>
      <c r="N9" s="73"/>
    </row>
    <row r="10" spans="1:15" s="14" customFormat="1" ht="15" customHeight="1" x14ac:dyDescent="0.45">
      <c r="A10" s="49" t="s">
        <v>31</v>
      </c>
      <c r="B10" s="121" t="s">
        <v>33</v>
      </c>
      <c r="C10" s="45"/>
      <c r="D10" s="86">
        <f>IF(E10="",0,IF(E10&gt;K10,"2",IF(E10=K10,"1","0")))</f>
        <v>0</v>
      </c>
      <c r="E10" s="64"/>
      <c r="F10" s="64"/>
      <c r="G10" s="68" t="str">
        <f>IF(E10=0,"",E10/F10)</f>
        <v/>
      </c>
      <c r="H10" s="78"/>
      <c r="I10" s="47"/>
      <c r="J10" s="86">
        <f>IF(E10="",0,IF(K10&gt;E10,"2",IF(K10=E10,"1","0")))</f>
        <v>0</v>
      </c>
      <c r="K10" s="64"/>
      <c r="L10" s="66">
        <f>F10</f>
        <v>0</v>
      </c>
      <c r="M10" s="68" t="str">
        <f>IF(K10=0,"",K10/L10)</f>
        <v/>
      </c>
      <c r="N10" s="70"/>
    </row>
    <row r="11" spans="1:15" s="14" customFormat="1" ht="15" customHeight="1" thickBot="1" x14ac:dyDescent="0.5">
      <c r="A11" s="50" t="s">
        <v>32</v>
      </c>
      <c r="B11" s="122"/>
      <c r="C11" s="46"/>
      <c r="D11" s="91"/>
      <c r="E11" s="65"/>
      <c r="F11" s="65"/>
      <c r="G11" s="72"/>
      <c r="H11" s="79"/>
      <c r="I11" s="48"/>
      <c r="J11" s="91"/>
      <c r="K11" s="65"/>
      <c r="L11" s="67"/>
      <c r="M11" s="72"/>
      <c r="N11" s="73"/>
    </row>
    <row r="12" spans="1:15" s="14" customFormat="1" ht="15" customHeight="1" x14ac:dyDescent="0.45">
      <c r="A12" s="49" t="s">
        <v>31</v>
      </c>
      <c r="B12" s="84" t="s">
        <v>27</v>
      </c>
      <c r="C12" s="45"/>
      <c r="D12" s="86">
        <f>IF(E12="",0,IF(E12&gt;K12,"2",IF(E12=K12,"1","0")))</f>
        <v>0</v>
      </c>
      <c r="E12" s="64"/>
      <c r="F12" s="64"/>
      <c r="G12" s="68" t="str">
        <f>IF(E12=0,"",E12/F12)</f>
        <v/>
      </c>
      <c r="H12" s="80"/>
      <c r="I12" s="47"/>
      <c r="J12" s="88">
        <f>IF(E12="",0,IF(K12&gt;E12,"2",IF(K12=E12,"1","0")))</f>
        <v>0</v>
      </c>
      <c r="K12" s="64"/>
      <c r="L12" s="66">
        <f>F12</f>
        <v>0</v>
      </c>
      <c r="M12" s="68" t="str">
        <f>IF(K12=0,"",K12/L12)</f>
        <v/>
      </c>
      <c r="N12" s="70"/>
    </row>
    <row r="13" spans="1:15" s="14" customFormat="1" ht="15" customHeight="1" thickBot="1" x14ac:dyDescent="0.5">
      <c r="A13" s="50" t="s">
        <v>32</v>
      </c>
      <c r="B13" s="85"/>
      <c r="C13" s="46"/>
      <c r="D13" s="87"/>
      <c r="E13" s="65"/>
      <c r="F13" s="65"/>
      <c r="G13" s="72"/>
      <c r="H13" s="81"/>
      <c r="I13" s="48"/>
      <c r="J13" s="89"/>
      <c r="K13" s="65"/>
      <c r="L13" s="67"/>
      <c r="M13" s="69"/>
      <c r="N13" s="71"/>
    </row>
    <row r="14" spans="1:15" s="14" customFormat="1" ht="15" customHeight="1" x14ac:dyDescent="0.45">
      <c r="A14" s="49" t="s">
        <v>31</v>
      </c>
      <c r="B14" s="84" t="s">
        <v>27</v>
      </c>
      <c r="C14" s="45"/>
      <c r="D14" s="86">
        <f>IF(E14="",0,IF(E14&gt;K14,"2",IF(E14=K14,"1","0")))</f>
        <v>0</v>
      </c>
      <c r="E14" s="64"/>
      <c r="F14" s="64"/>
      <c r="G14" s="68" t="str">
        <f>IF(E14=0,"",E14/F14)</f>
        <v/>
      </c>
      <c r="H14" s="80"/>
      <c r="I14" s="47"/>
      <c r="J14" s="88">
        <f>IF(E14="",0,IF(K14&gt;E14,"2",IF(K14=E14,"1","0")))</f>
        <v>0</v>
      </c>
      <c r="K14" s="64"/>
      <c r="L14" s="66">
        <f>F14</f>
        <v>0</v>
      </c>
      <c r="M14" s="68" t="str">
        <f>IF(K14=0,"",K14/L14)</f>
        <v/>
      </c>
      <c r="N14" s="70"/>
    </row>
    <row r="15" spans="1:15" s="14" customFormat="1" ht="15" customHeight="1" thickBot="1" x14ac:dyDescent="0.5">
      <c r="A15" s="50" t="s">
        <v>32</v>
      </c>
      <c r="B15" s="85"/>
      <c r="C15" s="46"/>
      <c r="D15" s="87"/>
      <c r="E15" s="65"/>
      <c r="F15" s="65"/>
      <c r="G15" s="72"/>
      <c r="H15" s="81"/>
      <c r="I15" s="48"/>
      <c r="J15" s="89"/>
      <c r="K15" s="65"/>
      <c r="L15" s="67"/>
      <c r="M15" s="69"/>
      <c r="N15" s="71"/>
    </row>
    <row r="16" spans="1:15" s="19" customFormat="1" ht="30.85" customHeight="1" thickBot="1" x14ac:dyDescent="0.5">
      <c r="A16" s="124"/>
      <c r="B16" s="125"/>
      <c r="C16" s="53" t="s">
        <v>41</v>
      </c>
      <c r="D16" s="15">
        <f>D8+D10+D12+D14</f>
        <v>0</v>
      </c>
      <c r="E16" s="36">
        <f>E8+E10+IF(B12="2M60",E12*0.7826,IF(B12="2M80",E12*0.86,E12))+IF(B14="2M60",E14*0.7826,IF(B14="2M80",E14*0.86,E14))</f>
        <v>0</v>
      </c>
      <c r="F16" s="18">
        <f>F8+F10+F12+F14</f>
        <v>0</v>
      </c>
      <c r="G16" s="36" t="str">
        <f>IF(E16=0,"",E16/F16)</f>
        <v/>
      </c>
      <c r="H16" s="35"/>
      <c r="I16" s="53" t="s">
        <v>41</v>
      </c>
      <c r="J16" s="15">
        <f>J8+J10+J12+J14</f>
        <v>0</v>
      </c>
      <c r="K16" s="36">
        <f>K8+K10+IF(B12="2M60",K12*0.7826,IF(B12="2M80",K12*0.86,K12))+IF(B14="2M60",K14*0.7826,IF(B14="2M80",K14*0.86,K14))</f>
        <v>0</v>
      </c>
      <c r="L16" s="18">
        <f>L8+L10+L12+L14</f>
        <v>0</v>
      </c>
      <c r="M16" s="36" t="str">
        <f>IF(K16=0,"",K16/L16)</f>
        <v/>
      </c>
      <c r="N16" s="35"/>
    </row>
    <row r="17" spans="1:14" s="59" customFormat="1" ht="30.85" customHeight="1" x14ac:dyDescent="0.45">
      <c r="C17" s="54" t="s">
        <v>13</v>
      </c>
      <c r="D17" s="20" t="str">
        <f>IF(E16=0,"",IF(D16&gt;J16,2,IF(D16=J16,1,0)))</f>
        <v/>
      </c>
      <c r="E17" s="20"/>
      <c r="F17" s="20"/>
      <c r="G17" s="60" t="s">
        <v>42</v>
      </c>
      <c r="H17" s="56" t="str">
        <f>IF(E16=0,"",E16/F16)</f>
        <v/>
      </c>
      <c r="I17" s="54" t="s">
        <v>13</v>
      </c>
      <c r="J17" s="20" t="str">
        <f>IF(E16=0,"",IF(J16&gt;D16,2,IF(J16=D16,1,0)))</f>
        <v/>
      </c>
      <c r="K17" s="20"/>
      <c r="L17" s="20"/>
      <c r="M17" s="60" t="s">
        <v>42</v>
      </c>
      <c r="N17" s="56" t="str">
        <f>IF(K16=0,"",K16/L16)</f>
        <v/>
      </c>
    </row>
    <row r="18" spans="1:14" ht="18" customHeight="1" thickBot="1" x14ac:dyDescent="0.6">
      <c r="B18" s="22"/>
      <c r="L18" s="23"/>
    </row>
    <row r="19" spans="1:14" s="4" customFormat="1" ht="28.5" customHeight="1" thickBot="1" x14ac:dyDescent="0.5">
      <c r="A19" s="4" t="s">
        <v>15</v>
      </c>
      <c r="B19" s="25"/>
      <c r="C19" s="43" t="s">
        <v>57</v>
      </c>
      <c r="D19" s="74"/>
      <c r="E19" s="75"/>
      <c r="F19" s="75"/>
      <c r="G19" s="75"/>
      <c r="H19" s="76"/>
      <c r="I19" s="43" t="s">
        <v>57</v>
      </c>
      <c r="J19" s="74"/>
      <c r="K19" s="75"/>
      <c r="L19" s="75"/>
      <c r="M19" s="75"/>
      <c r="N19" s="76"/>
    </row>
    <row r="20" spans="1:14" s="13" customFormat="1" ht="39.75" customHeight="1" thickBot="1" x14ac:dyDescent="0.5">
      <c r="A20" s="6" t="s">
        <v>0</v>
      </c>
      <c r="B20" s="7" t="s">
        <v>1</v>
      </c>
      <c r="C20" s="11" t="s">
        <v>2</v>
      </c>
      <c r="D20" s="8" t="s">
        <v>3</v>
      </c>
      <c r="E20" s="9" t="s">
        <v>4</v>
      </c>
      <c r="F20" s="9" t="s">
        <v>5</v>
      </c>
      <c r="G20" s="9" t="s">
        <v>6</v>
      </c>
      <c r="H20" s="10" t="s">
        <v>7</v>
      </c>
      <c r="I20" s="11" t="s">
        <v>2</v>
      </c>
      <c r="J20" s="8" t="s">
        <v>3</v>
      </c>
      <c r="K20" s="9" t="s">
        <v>4</v>
      </c>
      <c r="L20" s="9" t="s">
        <v>5</v>
      </c>
      <c r="M20" s="9" t="s">
        <v>6</v>
      </c>
      <c r="N20" s="12" t="s">
        <v>7</v>
      </c>
    </row>
    <row r="21" spans="1:14" s="14" customFormat="1" ht="15" customHeight="1" x14ac:dyDescent="0.45">
      <c r="A21" s="49" t="s">
        <v>31</v>
      </c>
      <c r="B21" s="123" t="s">
        <v>33</v>
      </c>
      <c r="C21" s="45"/>
      <c r="D21" s="86">
        <f>IF(E21="",0,IF(E21&gt;K21,"2",IF(E21=K21,"1","0")))</f>
        <v>0</v>
      </c>
      <c r="E21" s="64"/>
      <c r="F21" s="64"/>
      <c r="G21" s="68" t="str">
        <f>IF(E21=0,"",E21/F21)</f>
        <v/>
      </c>
      <c r="H21" s="78"/>
      <c r="I21" s="47"/>
      <c r="J21" s="86">
        <f>IF(E21="",0,IF(K21&gt;E21,"2",IF(K21=E21,"1","0")))</f>
        <v>0</v>
      </c>
      <c r="K21" s="64"/>
      <c r="L21" s="66">
        <f>F21</f>
        <v>0</v>
      </c>
      <c r="M21" s="68" t="str">
        <f>IF(K21=0,"",K21/L21)</f>
        <v/>
      </c>
      <c r="N21" s="70"/>
    </row>
    <row r="22" spans="1:14" s="14" customFormat="1" ht="15" customHeight="1" thickBot="1" x14ac:dyDescent="0.5">
      <c r="A22" s="50" t="s">
        <v>32</v>
      </c>
      <c r="B22" s="122"/>
      <c r="C22" s="46"/>
      <c r="D22" s="91"/>
      <c r="E22" s="65"/>
      <c r="F22" s="65"/>
      <c r="G22" s="72"/>
      <c r="H22" s="79"/>
      <c r="I22" s="48"/>
      <c r="J22" s="91"/>
      <c r="K22" s="65"/>
      <c r="L22" s="67"/>
      <c r="M22" s="72"/>
      <c r="N22" s="73"/>
    </row>
    <row r="23" spans="1:14" s="14" customFormat="1" ht="15" customHeight="1" x14ac:dyDescent="0.45">
      <c r="A23" s="49" t="s">
        <v>31</v>
      </c>
      <c r="B23" s="121" t="s">
        <v>33</v>
      </c>
      <c r="C23" s="45"/>
      <c r="D23" s="86">
        <f>IF(E23="",0,IF(E23&gt;K23,"2",IF(E23=K23,"1","0")))</f>
        <v>0</v>
      </c>
      <c r="E23" s="64"/>
      <c r="F23" s="64"/>
      <c r="G23" s="68" t="str">
        <f>IF(E23=0,"",E23/F23)</f>
        <v/>
      </c>
      <c r="H23" s="78"/>
      <c r="I23" s="47"/>
      <c r="J23" s="86">
        <f>IF(E23="",0,IF(K23&gt;E23,"2",IF(K23=E23,"1","0")))</f>
        <v>0</v>
      </c>
      <c r="K23" s="64"/>
      <c r="L23" s="66">
        <f>F23</f>
        <v>0</v>
      </c>
      <c r="M23" s="68" t="str">
        <f>IF(K23=0,"",K23/L23)</f>
        <v/>
      </c>
      <c r="N23" s="70"/>
    </row>
    <row r="24" spans="1:14" s="14" customFormat="1" ht="15" customHeight="1" thickBot="1" x14ac:dyDescent="0.5">
      <c r="A24" s="50" t="s">
        <v>32</v>
      </c>
      <c r="B24" s="122"/>
      <c r="C24" s="46"/>
      <c r="D24" s="91"/>
      <c r="E24" s="65"/>
      <c r="F24" s="65"/>
      <c r="G24" s="72"/>
      <c r="H24" s="79"/>
      <c r="I24" s="48"/>
      <c r="J24" s="91"/>
      <c r="K24" s="65"/>
      <c r="L24" s="67"/>
      <c r="M24" s="72"/>
      <c r="N24" s="73"/>
    </row>
    <row r="25" spans="1:14" s="14" customFormat="1" ht="15" customHeight="1" x14ac:dyDescent="0.45">
      <c r="A25" s="49" t="s">
        <v>31</v>
      </c>
      <c r="B25" s="84" t="s">
        <v>27</v>
      </c>
      <c r="C25" s="45"/>
      <c r="D25" s="86">
        <f>IF(E25="",0,IF(E25&gt;K25,"2",IF(E25=K25,"1","0")))</f>
        <v>0</v>
      </c>
      <c r="E25" s="64"/>
      <c r="F25" s="64"/>
      <c r="G25" s="68" t="str">
        <f>IF(E25=0,"",E25/F25)</f>
        <v/>
      </c>
      <c r="H25" s="80"/>
      <c r="I25" s="47"/>
      <c r="J25" s="88">
        <f>IF(E25="",0,IF(K25&gt;E25,"2",IF(K25=E25,"1","0")))</f>
        <v>0</v>
      </c>
      <c r="K25" s="64"/>
      <c r="L25" s="66">
        <f>F25</f>
        <v>0</v>
      </c>
      <c r="M25" s="68" t="str">
        <f>IF(K25=0,"",K25/L25)</f>
        <v/>
      </c>
      <c r="N25" s="70"/>
    </row>
    <row r="26" spans="1:14" s="14" customFormat="1" ht="15" customHeight="1" thickBot="1" x14ac:dyDescent="0.5">
      <c r="A26" s="50" t="s">
        <v>32</v>
      </c>
      <c r="B26" s="85"/>
      <c r="C26" s="46"/>
      <c r="D26" s="87"/>
      <c r="E26" s="65"/>
      <c r="F26" s="65"/>
      <c r="G26" s="72"/>
      <c r="H26" s="81"/>
      <c r="I26" s="48"/>
      <c r="J26" s="89"/>
      <c r="K26" s="65"/>
      <c r="L26" s="67"/>
      <c r="M26" s="69"/>
      <c r="N26" s="71"/>
    </row>
    <row r="27" spans="1:14" s="14" customFormat="1" ht="15" customHeight="1" x14ac:dyDescent="0.45">
      <c r="A27" s="49" t="s">
        <v>31</v>
      </c>
      <c r="B27" s="84" t="s">
        <v>37</v>
      </c>
      <c r="C27" s="45"/>
      <c r="D27" s="86">
        <f>IF(E27="",0,IF(E27&gt;K27,"2",IF(E27=K27,"1","0")))</f>
        <v>0</v>
      </c>
      <c r="E27" s="64"/>
      <c r="F27" s="64"/>
      <c r="G27" s="68" t="str">
        <f>IF(E27=0,"",E27/F27)</f>
        <v/>
      </c>
      <c r="H27" s="80"/>
      <c r="I27" s="47"/>
      <c r="J27" s="88">
        <f>IF(E27="",0,IF(K27&gt;E27,"2",IF(K27=E27,"1","0")))</f>
        <v>0</v>
      </c>
      <c r="K27" s="64"/>
      <c r="L27" s="66">
        <f>F27</f>
        <v>0</v>
      </c>
      <c r="M27" s="68" t="str">
        <f>IF(K27=0,"",K27/L27)</f>
        <v/>
      </c>
      <c r="N27" s="70"/>
    </row>
    <row r="28" spans="1:14" s="14" customFormat="1" ht="15" customHeight="1" thickBot="1" x14ac:dyDescent="0.5">
      <c r="A28" s="50" t="s">
        <v>32</v>
      </c>
      <c r="B28" s="85"/>
      <c r="C28" s="46"/>
      <c r="D28" s="87"/>
      <c r="E28" s="65"/>
      <c r="F28" s="65"/>
      <c r="G28" s="72"/>
      <c r="H28" s="81"/>
      <c r="I28" s="48"/>
      <c r="J28" s="89"/>
      <c r="K28" s="65"/>
      <c r="L28" s="67"/>
      <c r="M28" s="69"/>
      <c r="N28" s="71"/>
    </row>
    <row r="29" spans="1:14" s="19" customFormat="1" ht="30.85" customHeight="1" thickBot="1" x14ac:dyDescent="0.5">
      <c r="A29" s="124"/>
      <c r="B29" s="125"/>
      <c r="C29" s="53" t="s">
        <v>41</v>
      </c>
      <c r="D29" s="15">
        <f>D21+D23+D25+D27</f>
        <v>0</v>
      </c>
      <c r="E29" s="36">
        <f>E21+E23+IF(B25="2M60",E25*0.7826,IF(B25="2M80",E25*0.86,E25))+IF(B27="2M60",E27*0.7826,IF(B27="2M80",E27*0.86,E27))</f>
        <v>0</v>
      </c>
      <c r="F29" s="18">
        <f>F21+F23+F25+F27</f>
        <v>0</v>
      </c>
      <c r="G29" s="36" t="str">
        <f>IF(E29=0,"",E29/F29)</f>
        <v/>
      </c>
      <c r="H29" s="35"/>
      <c r="I29" s="53" t="s">
        <v>41</v>
      </c>
      <c r="J29" s="15">
        <f>J21+J23+J25+J27</f>
        <v>0</v>
      </c>
      <c r="K29" s="36">
        <f>K21+K23+IF(B25="2M60",K25*0.7826,IF(B25="2M80",K25*0.86,K25))+IF(B27="2M60",K27*0.7826,IF(B27="2M80",K27*0.86,K27))</f>
        <v>0</v>
      </c>
      <c r="L29" s="18">
        <f>L21+L23+L25+L27</f>
        <v>0</v>
      </c>
      <c r="M29" s="36" t="str">
        <f>IF(K29=0,"",K29/L29)</f>
        <v/>
      </c>
      <c r="N29" s="35"/>
    </row>
    <row r="30" spans="1:14" s="59" customFormat="1" ht="30.85" customHeight="1" x14ac:dyDescent="0.45">
      <c r="C30" s="54" t="s">
        <v>13</v>
      </c>
      <c r="D30" s="20" t="str">
        <f>IF(E29=0,"",IF(D29&gt;J29,2,IF(D29=J29,1,0)))</f>
        <v/>
      </c>
      <c r="E30" s="20"/>
      <c r="F30" s="20"/>
      <c r="G30" s="60" t="s">
        <v>42</v>
      </c>
      <c r="H30" s="56" t="str">
        <f>IF(E29=0,"",E29/F29)</f>
        <v/>
      </c>
      <c r="I30" s="54" t="s">
        <v>13</v>
      </c>
      <c r="J30" s="20" t="str">
        <f>IF(E29=0,"",IF(J29&gt;D29,2,IF(J29=D29,1,0)))</f>
        <v/>
      </c>
      <c r="K30" s="20"/>
      <c r="L30" s="20"/>
      <c r="M30" s="60" t="s">
        <v>42</v>
      </c>
      <c r="N30" s="56" t="str">
        <f>IF(K29=0,"",K29/L29)</f>
        <v/>
      </c>
    </row>
    <row r="31" spans="1:14" ht="17.25" customHeight="1" thickBot="1" x14ac:dyDescent="0.45">
      <c r="C31" s="27"/>
      <c r="D31" s="20"/>
      <c r="E31" s="20"/>
      <c r="F31" s="20"/>
      <c r="G31" s="32"/>
      <c r="H31" s="37"/>
      <c r="I31" s="27"/>
      <c r="J31" s="20"/>
      <c r="K31" s="20"/>
      <c r="L31" s="20"/>
      <c r="M31" s="32"/>
      <c r="N31" s="37"/>
    </row>
    <row r="32" spans="1:14" s="4" customFormat="1" ht="28.5" customHeight="1" thickBot="1" x14ac:dyDescent="0.5">
      <c r="A32" s="4" t="s">
        <v>16</v>
      </c>
      <c r="B32" s="25"/>
      <c r="C32" s="43" t="s">
        <v>57</v>
      </c>
      <c r="D32" s="74"/>
      <c r="E32" s="75"/>
      <c r="F32" s="75"/>
      <c r="G32" s="75"/>
      <c r="H32" s="76"/>
      <c r="I32" s="43" t="s">
        <v>57</v>
      </c>
      <c r="J32" s="74"/>
      <c r="K32" s="75"/>
      <c r="L32" s="75"/>
      <c r="M32" s="75"/>
      <c r="N32" s="76"/>
    </row>
    <row r="33" spans="1:20" s="13" customFormat="1" ht="39.75" customHeight="1" thickBot="1" x14ac:dyDescent="0.5">
      <c r="A33" s="6" t="s">
        <v>0</v>
      </c>
      <c r="B33" s="7" t="s">
        <v>1</v>
      </c>
      <c r="C33" s="11" t="s">
        <v>2</v>
      </c>
      <c r="D33" s="8" t="s">
        <v>3</v>
      </c>
      <c r="E33" s="9" t="s">
        <v>4</v>
      </c>
      <c r="F33" s="9" t="s">
        <v>5</v>
      </c>
      <c r="G33" s="9" t="s">
        <v>6</v>
      </c>
      <c r="H33" s="10" t="s">
        <v>7</v>
      </c>
      <c r="I33" s="11" t="s">
        <v>2</v>
      </c>
      <c r="J33" s="8" t="s">
        <v>3</v>
      </c>
      <c r="K33" s="9" t="s">
        <v>4</v>
      </c>
      <c r="L33" s="9" t="s">
        <v>5</v>
      </c>
      <c r="M33" s="9" t="s">
        <v>6</v>
      </c>
      <c r="N33" s="12" t="s">
        <v>7</v>
      </c>
    </row>
    <row r="34" spans="1:20" s="14" customFormat="1" ht="15" customHeight="1" x14ac:dyDescent="0.45">
      <c r="A34" s="49" t="s">
        <v>31</v>
      </c>
      <c r="B34" s="123" t="s">
        <v>33</v>
      </c>
      <c r="C34" s="45"/>
      <c r="D34" s="86">
        <f>IF(E34="",0,IF(E34&gt;K34,"2",IF(E34=K34,"1","0")))</f>
        <v>0</v>
      </c>
      <c r="E34" s="64"/>
      <c r="F34" s="64"/>
      <c r="G34" s="68" t="str">
        <f>IF(E34=0,"",E34/F34)</f>
        <v/>
      </c>
      <c r="H34" s="78"/>
      <c r="I34" s="47"/>
      <c r="J34" s="86">
        <f>IF(E34="",0,IF(K34&gt;E34,"2",IF(K34=E34,"1","0")))</f>
        <v>0</v>
      </c>
      <c r="K34" s="64"/>
      <c r="L34" s="66">
        <f>F34</f>
        <v>0</v>
      </c>
      <c r="M34" s="68" t="str">
        <f>IF(K34=0,"",K34/L34)</f>
        <v/>
      </c>
      <c r="N34" s="70"/>
    </row>
    <row r="35" spans="1:20" s="14" customFormat="1" ht="15" customHeight="1" thickBot="1" x14ac:dyDescent="0.5">
      <c r="A35" s="50" t="s">
        <v>32</v>
      </c>
      <c r="B35" s="122"/>
      <c r="C35" s="46"/>
      <c r="D35" s="91"/>
      <c r="E35" s="65"/>
      <c r="F35" s="65"/>
      <c r="G35" s="72"/>
      <c r="H35" s="79"/>
      <c r="I35" s="48"/>
      <c r="J35" s="91"/>
      <c r="K35" s="65"/>
      <c r="L35" s="67"/>
      <c r="M35" s="72"/>
      <c r="N35" s="73"/>
    </row>
    <row r="36" spans="1:20" s="14" customFormat="1" ht="15" customHeight="1" x14ac:dyDescent="0.45">
      <c r="A36" s="49" t="s">
        <v>31</v>
      </c>
      <c r="B36" s="121" t="s">
        <v>33</v>
      </c>
      <c r="C36" s="45"/>
      <c r="D36" s="86">
        <f>IF(E36="",0,IF(E36&gt;K36,"2",IF(E36=K36,"1","0")))</f>
        <v>0</v>
      </c>
      <c r="E36" s="64"/>
      <c r="F36" s="64"/>
      <c r="G36" s="68" t="str">
        <f>IF(E36=0,"",E36/F36)</f>
        <v/>
      </c>
      <c r="H36" s="78"/>
      <c r="I36" s="47"/>
      <c r="J36" s="86">
        <f>IF(E36="",0,IF(K36&gt;E36,"2",IF(K36=E36,"1","0")))</f>
        <v>0</v>
      </c>
      <c r="K36" s="64"/>
      <c r="L36" s="66">
        <f>F36</f>
        <v>0</v>
      </c>
      <c r="M36" s="68" t="str">
        <f>IF(K36=0,"",K36/L36)</f>
        <v/>
      </c>
      <c r="N36" s="70"/>
    </row>
    <row r="37" spans="1:20" s="14" customFormat="1" ht="15" customHeight="1" thickBot="1" x14ac:dyDescent="0.5">
      <c r="A37" s="50" t="s">
        <v>32</v>
      </c>
      <c r="B37" s="122"/>
      <c r="C37" s="46"/>
      <c r="D37" s="91"/>
      <c r="E37" s="65"/>
      <c r="F37" s="65"/>
      <c r="G37" s="72"/>
      <c r="H37" s="79"/>
      <c r="I37" s="48"/>
      <c r="J37" s="91"/>
      <c r="K37" s="65"/>
      <c r="L37" s="67"/>
      <c r="M37" s="72"/>
      <c r="N37" s="73"/>
    </row>
    <row r="38" spans="1:20" s="14" customFormat="1" ht="15" customHeight="1" x14ac:dyDescent="0.45">
      <c r="A38" s="49" t="s">
        <v>31</v>
      </c>
      <c r="B38" s="84" t="s">
        <v>27</v>
      </c>
      <c r="C38" s="45"/>
      <c r="D38" s="86">
        <f>IF(E38="",0,IF(E38&gt;K38,"2",IF(E38=K38,"1","0")))</f>
        <v>0</v>
      </c>
      <c r="E38" s="64"/>
      <c r="F38" s="64"/>
      <c r="G38" s="68" t="str">
        <f>IF(E38=0,"",E38/F38)</f>
        <v/>
      </c>
      <c r="H38" s="80"/>
      <c r="I38" s="47"/>
      <c r="J38" s="88">
        <f>IF(E38="",0,IF(K38&gt;E38,"2",IF(K38=E38,"1","0")))</f>
        <v>0</v>
      </c>
      <c r="K38" s="64"/>
      <c r="L38" s="66">
        <f>F38</f>
        <v>0</v>
      </c>
      <c r="M38" s="68" t="str">
        <f>IF(K38=0,"",K38/L38)</f>
        <v/>
      </c>
      <c r="N38" s="70"/>
    </row>
    <row r="39" spans="1:20" s="14" customFormat="1" ht="15" customHeight="1" thickBot="1" x14ac:dyDescent="0.5">
      <c r="A39" s="50" t="s">
        <v>32</v>
      </c>
      <c r="B39" s="85"/>
      <c r="C39" s="46"/>
      <c r="D39" s="87"/>
      <c r="E39" s="65"/>
      <c r="F39" s="65"/>
      <c r="G39" s="72"/>
      <c r="H39" s="81"/>
      <c r="I39" s="48"/>
      <c r="J39" s="89"/>
      <c r="K39" s="65"/>
      <c r="L39" s="67"/>
      <c r="M39" s="69"/>
      <c r="N39" s="71"/>
    </row>
    <row r="40" spans="1:20" s="14" customFormat="1" ht="15" customHeight="1" x14ac:dyDescent="0.45">
      <c r="A40" s="49" t="s">
        <v>31</v>
      </c>
      <c r="B40" s="84" t="s">
        <v>27</v>
      </c>
      <c r="C40" s="45"/>
      <c r="D40" s="86">
        <f>IF(E40="",0,IF(E40&gt;K40,"2",IF(E40=K40,"1","0")))</f>
        <v>0</v>
      </c>
      <c r="E40" s="64"/>
      <c r="F40" s="64"/>
      <c r="G40" s="68" t="str">
        <f>IF(E40=0,"",E40/F40)</f>
        <v/>
      </c>
      <c r="H40" s="80"/>
      <c r="I40" s="47"/>
      <c r="J40" s="88">
        <f>IF(E40="",0,IF(K40&gt;E40,"2",IF(K40=E40,"1","0")))</f>
        <v>0</v>
      </c>
      <c r="K40" s="64"/>
      <c r="L40" s="66">
        <f>F40</f>
        <v>0</v>
      </c>
      <c r="M40" s="68" t="str">
        <f>IF(K40=0,"",K40/L40)</f>
        <v/>
      </c>
      <c r="N40" s="70"/>
    </row>
    <row r="41" spans="1:20" s="14" customFormat="1" ht="15" customHeight="1" thickBot="1" x14ac:dyDescent="0.5">
      <c r="A41" s="50" t="s">
        <v>32</v>
      </c>
      <c r="B41" s="85"/>
      <c r="C41" s="46"/>
      <c r="D41" s="87"/>
      <c r="E41" s="65"/>
      <c r="F41" s="65"/>
      <c r="G41" s="72"/>
      <c r="H41" s="81"/>
      <c r="I41" s="48"/>
      <c r="J41" s="89"/>
      <c r="K41" s="65"/>
      <c r="L41" s="67"/>
      <c r="M41" s="69"/>
      <c r="N41" s="71"/>
    </row>
    <row r="42" spans="1:20" s="19" customFormat="1" ht="30.85" customHeight="1" thickBot="1" x14ac:dyDescent="0.5">
      <c r="A42" s="124"/>
      <c r="B42" s="125"/>
      <c r="C42" s="53" t="s">
        <v>41</v>
      </c>
      <c r="D42" s="15">
        <f>D34+D36+D38+D40</f>
        <v>0</v>
      </c>
      <c r="E42" s="36">
        <f>E34+E36+IF(B38="2M60",E38*0.7826,IF(B38="2M80",E38*0.86,E38))+IF(B40="2M60",E40*0.7826,IF(B40="2M80",E40*0.86,E40))</f>
        <v>0</v>
      </c>
      <c r="F42" s="18">
        <f>F34+F36+F38+F40</f>
        <v>0</v>
      </c>
      <c r="G42" s="36" t="str">
        <f>IF(E42=0,"",E42/F42)</f>
        <v/>
      </c>
      <c r="H42" s="35"/>
      <c r="I42" s="53" t="s">
        <v>41</v>
      </c>
      <c r="J42" s="15">
        <f>J34+J36+J38+J40</f>
        <v>0</v>
      </c>
      <c r="K42" s="36">
        <f>K34+K36+IF(B38="2M60",K38*0.7826,IF(B38="2M80",K38*0.86,K38))+IF(B40="2M60",K40*0.7826,IF(B40="2M80",K40*0.86,K40))</f>
        <v>0</v>
      </c>
      <c r="L42" s="18">
        <f>L34+L36+L38+L40</f>
        <v>0</v>
      </c>
      <c r="M42" s="36" t="str">
        <f>IF(K42=0,"",K42/L42)</f>
        <v/>
      </c>
      <c r="N42" s="35"/>
    </row>
    <row r="43" spans="1:20" s="59" customFormat="1" ht="30.85" customHeight="1" x14ac:dyDescent="0.45">
      <c r="C43" s="54" t="s">
        <v>13</v>
      </c>
      <c r="D43" s="20" t="str">
        <f>IF(E42=0,"",IF(D42&gt;J42,2,IF(D42=J42,1,0)))</f>
        <v/>
      </c>
      <c r="E43" s="20"/>
      <c r="F43" s="20"/>
      <c r="G43" s="60" t="s">
        <v>42</v>
      </c>
      <c r="H43" s="56" t="str">
        <f>IF(E42=0,"",E42/F42)</f>
        <v/>
      </c>
      <c r="I43" s="54" t="s">
        <v>13</v>
      </c>
      <c r="J43" s="20" t="str">
        <f>IF(E42=0,"",IF(J42&gt;D42,2,IF(J42=D42,1,0)))</f>
        <v/>
      </c>
      <c r="K43" s="20"/>
      <c r="L43" s="20"/>
      <c r="M43" s="60" t="s">
        <v>42</v>
      </c>
      <c r="N43" s="56" t="str">
        <f>IF(K42=0,"",K42/L42)</f>
        <v/>
      </c>
    </row>
    <row r="44" spans="1:20" ht="15.75" customHeight="1" thickBot="1" x14ac:dyDescent="0.55000000000000004">
      <c r="B44" s="30"/>
      <c r="C44" s="31"/>
      <c r="D44" s="3"/>
      <c r="E44" s="3"/>
      <c r="F44" s="3"/>
      <c r="G44" s="32"/>
      <c r="H44" s="33"/>
      <c r="I44" s="27"/>
      <c r="J44" s="20"/>
      <c r="K44" s="20"/>
      <c r="L44" s="20"/>
      <c r="M44" s="21"/>
      <c r="N44" s="26"/>
      <c r="O44" s="34"/>
      <c r="P44" s="39"/>
      <c r="Q44" s="20"/>
      <c r="R44" s="20"/>
      <c r="S44" s="21"/>
      <c r="T44" s="29"/>
    </row>
    <row r="45" spans="1:20" ht="18" customHeight="1" thickBot="1" x14ac:dyDescent="0.45">
      <c r="A45" s="24"/>
      <c r="B45" s="96" t="s">
        <v>17</v>
      </c>
      <c r="C45" s="97"/>
      <c r="E45" s="100" t="s">
        <v>18</v>
      </c>
      <c r="F45" s="101"/>
      <c r="G45" s="102"/>
      <c r="I45" s="112" t="s">
        <v>19</v>
      </c>
      <c r="J45" s="113"/>
      <c r="L45" s="100" t="s">
        <v>20</v>
      </c>
      <c r="M45" s="101"/>
      <c r="N45" s="102"/>
    </row>
    <row r="46" spans="1:20" ht="48.75" customHeight="1" thickBot="1" x14ac:dyDescent="0.6">
      <c r="B46" s="98"/>
      <c r="C46" s="99"/>
      <c r="E46" s="116"/>
      <c r="F46" s="117"/>
      <c r="G46" s="118"/>
      <c r="I46" s="114"/>
      <c r="J46" s="115"/>
      <c r="L46" s="103"/>
      <c r="M46" s="103"/>
      <c r="N46" s="103"/>
      <c r="Q46" s="38"/>
    </row>
    <row r="47" spans="1:20" ht="48.75" customHeight="1" thickBot="1" x14ac:dyDescent="0.6">
      <c r="A47" s="40"/>
      <c r="B47" s="41" t="s">
        <v>21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8"/>
      <c r="Q47" s="38"/>
    </row>
    <row r="48" spans="1:20" ht="15.75" customHeight="1" x14ac:dyDescent="0.5">
      <c r="B48" s="30"/>
      <c r="C48" s="31"/>
      <c r="D48" s="3"/>
      <c r="E48" s="3"/>
      <c r="F48" s="3"/>
      <c r="G48" s="32"/>
      <c r="H48" s="33"/>
      <c r="I48" s="27"/>
      <c r="J48" s="20"/>
      <c r="K48" s="20"/>
      <c r="L48" s="20"/>
      <c r="M48" s="21"/>
      <c r="N48" s="26"/>
      <c r="O48" s="34"/>
      <c r="P48" s="20"/>
      <c r="Q48" s="20"/>
      <c r="R48" s="20"/>
      <c r="S48" s="21"/>
      <c r="T48" s="29"/>
    </row>
    <row r="49" spans="1:14" ht="24" customHeight="1" x14ac:dyDescent="0.35">
      <c r="A49" s="95" t="s">
        <v>51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</sheetData>
  <sheetProtection password="CF27" sheet="1" objects="1" scenarios="1"/>
  <dataConsolidate/>
  <mergeCells count="154">
    <mergeCell ref="M38:M39"/>
    <mergeCell ref="N38:N39"/>
    <mergeCell ref="D32:H32"/>
    <mergeCell ref="J32:N32"/>
    <mergeCell ref="B34:B35"/>
    <mergeCell ref="D34:D35"/>
    <mergeCell ref="E34:E35"/>
    <mergeCell ref="F34:F35"/>
    <mergeCell ref="G34:G35"/>
    <mergeCell ref="H34:H35"/>
    <mergeCell ref="J34:J35"/>
    <mergeCell ref="K34:K35"/>
    <mergeCell ref="B38:B39"/>
    <mergeCell ref="D38:D39"/>
    <mergeCell ref="E38:E39"/>
    <mergeCell ref="F38:F39"/>
    <mergeCell ref="G38:G39"/>
    <mergeCell ref="H38:H39"/>
    <mergeCell ref="J38:J39"/>
    <mergeCell ref="K38:K39"/>
    <mergeCell ref="L38:L39"/>
    <mergeCell ref="B12:B13"/>
    <mergeCell ref="D12:D13"/>
    <mergeCell ref="E12:E13"/>
    <mergeCell ref="F12:F13"/>
    <mergeCell ref="G12:G13"/>
    <mergeCell ref="H12:H13"/>
    <mergeCell ref="J12:J13"/>
    <mergeCell ref="K12:K13"/>
    <mergeCell ref="L12:L13"/>
    <mergeCell ref="C47:N47"/>
    <mergeCell ref="A49:N49"/>
    <mergeCell ref="B45:C46"/>
    <mergeCell ref="E45:G45"/>
    <mergeCell ref="I45:J45"/>
    <mergeCell ref="L45:N45"/>
    <mergeCell ref="E46:G46"/>
    <mergeCell ref="I46:J46"/>
    <mergeCell ref="L46:N46"/>
    <mergeCell ref="A29:B29"/>
    <mergeCell ref="L40:L41"/>
    <mergeCell ref="M40:M41"/>
    <mergeCell ref="N40:N41"/>
    <mergeCell ref="A42:B42"/>
    <mergeCell ref="K36:K37"/>
    <mergeCell ref="L36:L37"/>
    <mergeCell ref="M36:M37"/>
    <mergeCell ref="N36:N37"/>
    <mergeCell ref="B40:B41"/>
    <mergeCell ref="D40:D41"/>
    <mergeCell ref="E40:E41"/>
    <mergeCell ref="F40:F41"/>
    <mergeCell ref="G40:G41"/>
    <mergeCell ref="H40:H41"/>
    <mergeCell ref="B36:B37"/>
    <mergeCell ref="D36:D37"/>
    <mergeCell ref="E36:E37"/>
    <mergeCell ref="F36:F37"/>
    <mergeCell ref="G36:G37"/>
    <mergeCell ref="H36:H37"/>
    <mergeCell ref="J36:J37"/>
    <mergeCell ref="J40:J41"/>
    <mergeCell ref="K40:K41"/>
    <mergeCell ref="J25:J26"/>
    <mergeCell ref="K25:K26"/>
    <mergeCell ref="L34:L35"/>
    <mergeCell ref="M34:M35"/>
    <mergeCell ref="N34:N35"/>
    <mergeCell ref="J27:J28"/>
    <mergeCell ref="K27:K28"/>
    <mergeCell ref="L27:L28"/>
    <mergeCell ref="M27:M28"/>
    <mergeCell ref="N27:N28"/>
    <mergeCell ref="L25:L26"/>
    <mergeCell ref="M25:M26"/>
    <mergeCell ref="N25:N26"/>
    <mergeCell ref="B27:B28"/>
    <mergeCell ref="D27:D28"/>
    <mergeCell ref="E27:E28"/>
    <mergeCell ref="F27:F28"/>
    <mergeCell ref="G27:G28"/>
    <mergeCell ref="H27:H28"/>
    <mergeCell ref="B25:B26"/>
    <mergeCell ref="D25:D26"/>
    <mergeCell ref="E25:E26"/>
    <mergeCell ref="F25:F26"/>
    <mergeCell ref="G25:G26"/>
    <mergeCell ref="H25:H26"/>
    <mergeCell ref="M21:M22"/>
    <mergeCell ref="N21:N22"/>
    <mergeCell ref="B23:B24"/>
    <mergeCell ref="D23:D24"/>
    <mergeCell ref="E23:E24"/>
    <mergeCell ref="F23:F24"/>
    <mergeCell ref="G23:G24"/>
    <mergeCell ref="H23:H24"/>
    <mergeCell ref="J23:J24"/>
    <mergeCell ref="B21:B22"/>
    <mergeCell ref="D21:D22"/>
    <mergeCell ref="E21:E22"/>
    <mergeCell ref="F21:F22"/>
    <mergeCell ref="G21:G22"/>
    <mergeCell ref="H21:H22"/>
    <mergeCell ref="J21:J22"/>
    <mergeCell ref="K21:K22"/>
    <mergeCell ref="L21:L22"/>
    <mergeCell ref="K23:K24"/>
    <mergeCell ref="L23:L24"/>
    <mergeCell ref="M23:M24"/>
    <mergeCell ref="N23:N24"/>
    <mergeCell ref="A16:B16"/>
    <mergeCell ref="B14:B15"/>
    <mergeCell ref="D14:D15"/>
    <mergeCell ref="E14:E15"/>
    <mergeCell ref="F14:F15"/>
    <mergeCell ref="G14:G15"/>
    <mergeCell ref="H14:H15"/>
    <mergeCell ref="D19:H19"/>
    <mergeCell ref="J19:N19"/>
    <mergeCell ref="L8:L9"/>
    <mergeCell ref="M8:M9"/>
    <mergeCell ref="N8:N9"/>
    <mergeCell ref="H8:H9"/>
    <mergeCell ref="J14:J15"/>
    <mergeCell ref="K14:K15"/>
    <mergeCell ref="L14:L15"/>
    <mergeCell ref="M14:M15"/>
    <mergeCell ref="N14:N15"/>
    <mergeCell ref="M12:M13"/>
    <mergeCell ref="N12:N13"/>
    <mergeCell ref="C2:N2"/>
    <mergeCell ref="D4:H4"/>
    <mergeCell ref="L4:N4"/>
    <mergeCell ref="C5:N5"/>
    <mergeCell ref="D6:H6"/>
    <mergeCell ref="J6:N6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H10:H11"/>
    <mergeCell ref="J10:J11"/>
    <mergeCell ref="K10:K11"/>
    <mergeCell ref="L10:L11"/>
    <mergeCell ref="M10:M11"/>
    <mergeCell ref="N10:N11"/>
    <mergeCell ref="J8:J9"/>
    <mergeCell ref="K8:K9"/>
  </mergeCells>
  <conditionalFormatting sqref="D8:D11 J8:J11 J14:J15 D14:D15">
    <cfRule type="expression" dxfId="77" priority="39" stopIfTrue="1">
      <formula>NOT(ISERROR(SEARCH("0",D8)))</formula>
    </cfRule>
    <cfRule type="expression" dxfId="76" priority="40" stopIfTrue="1">
      <formula>NOT(ISERROR(SEARCH("1",D8)))</formula>
    </cfRule>
    <cfRule type="expression" dxfId="75" priority="41" stopIfTrue="1">
      <formula>NOT(ISERROR(SEARCH("2",D8)))</formula>
    </cfRule>
  </conditionalFormatting>
  <conditionalFormatting sqref="L8:L11 L14:L15">
    <cfRule type="cellIs" dxfId="74" priority="38" stopIfTrue="1" operator="equal">
      <formula>0</formula>
    </cfRule>
  </conditionalFormatting>
  <conditionalFormatting sqref="E16:F16 K16">
    <cfRule type="cellIs" dxfId="73" priority="37" stopIfTrue="1" operator="equal">
      <formula>0</formula>
    </cfRule>
  </conditionalFormatting>
  <conditionalFormatting sqref="D21:D24 J21:J24 J27:J28 D27:D28">
    <cfRule type="expression" dxfId="72" priority="34" stopIfTrue="1">
      <formula>NOT(ISERROR(SEARCH("0",D21)))</formula>
    </cfRule>
    <cfRule type="expression" dxfId="71" priority="35" stopIfTrue="1">
      <formula>NOT(ISERROR(SEARCH("1",D21)))</formula>
    </cfRule>
    <cfRule type="expression" dxfId="70" priority="36" stopIfTrue="1">
      <formula>NOT(ISERROR(SEARCH("2",D21)))</formula>
    </cfRule>
  </conditionalFormatting>
  <conditionalFormatting sqref="L21:L24 L27:L28">
    <cfRule type="cellIs" dxfId="69" priority="33" stopIfTrue="1" operator="equal">
      <formula>0</formula>
    </cfRule>
  </conditionalFormatting>
  <conditionalFormatting sqref="M44">
    <cfRule type="cellIs" dxfId="68" priority="30" stopIfTrue="1" operator="equal">
      <formula>0</formula>
    </cfRule>
  </conditionalFormatting>
  <conditionalFormatting sqref="M48">
    <cfRule type="cellIs" dxfId="67" priority="29" stopIfTrue="1" operator="equal">
      <formula>0</formula>
    </cfRule>
  </conditionalFormatting>
  <conditionalFormatting sqref="D34:D37 J34:J37 J40:J41 D40:D41">
    <cfRule type="expression" dxfId="66" priority="26" stopIfTrue="1">
      <formula>NOT(ISERROR(SEARCH("0",D34)))</formula>
    </cfRule>
    <cfRule type="expression" dxfId="65" priority="27" stopIfTrue="1">
      <formula>NOT(ISERROR(SEARCH("1",D34)))</formula>
    </cfRule>
    <cfRule type="expression" dxfId="64" priority="28" stopIfTrue="1">
      <formula>NOT(ISERROR(SEARCH("2",D34)))</formula>
    </cfRule>
  </conditionalFormatting>
  <conditionalFormatting sqref="L34:L37 L40:L41">
    <cfRule type="cellIs" dxfId="63" priority="25" stopIfTrue="1" operator="equal">
      <formula>0</formula>
    </cfRule>
  </conditionalFormatting>
  <conditionalFormatting sqref="J12:J13 D12:D13">
    <cfRule type="expression" dxfId="62" priority="17" stopIfTrue="1">
      <formula>NOT(ISERROR(SEARCH("0",D12)))</formula>
    </cfRule>
    <cfRule type="expression" dxfId="61" priority="18" stopIfTrue="1">
      <formula>NOT(ISERROR(SEARCH("1",D12)))</formula>
    </cfRule>
    <cfRule type="expression" dxfId="60" priority="19" stopIfTrue="1">
      <formula>NOT(ISERROR(SEARCH("2",D12)))</formula>
    </cfRule>
  </conditionalFormatting>
  <conditionalFormatting sqref="L12:L13">
    <cfRule type="cellIs" dxfId="59" priority="16" stopIfTrue="1" operator="equal">
      <formula>0</formula>
    </cfRule>
  </conditionalFormatting>
  <conditionalFormatting sqref="J25:J26 D25:D26">
    <cfRule type="expression" dxfId="58" priority="13" stopIfTrue="1">
      <formula>NOT(ISERROR(SEARCH("0",D25)))</formula>
    </cfRule>
    <cfRule type="expression" dxfId="57" priority="14" stopIfTrue="1">
      <formula>NOT(ISERROR(SEARCH("1",D25)))</formula>
    </cfRule>
    <cfRule type="expression" dxfId="56" priority="15" stopIfTrue="1">
      <formula>NOT(ISERROR(SEARCH("2",D25)))</formula>
    </cfRule>
  </conditionalFormatting>
  <conditionalFormatting sqref="L25:L26">
    <cfRule type="cellIs" dxfId="55" priority="12" stopIfTrue="1" operator="equal">
      <formula>0</formula>
    </cfRule>
  </conditionalFormatting>
  <conditionalFormatting sqref="J38:J39 D38:D39">
    <cfRule type="expression" dxfId="54" priority="9" stopIfTrue="1">
      <formula>NOT(ISERROR(SEARCH("0",D38)))</formula>
    </cfRule>
    <cfRule type="expression" dxfId="53" priority="10" stopIfTrue="1">
      <formula>NOT(ISERROR(SEARCH("1",D38)))</formula>
    </cfRule>
    <cfRule type="expression" dxfId="52" priority="11" stopIfTrue="1">
      <formula>NOT(ISERROR(SEARCH("2",D38)))</formula>
    </cfRule>
  </conditionalFormatting>
  <conditionalFormatting sqref="L38:L39">
    <cfRule type="cellIs" dxfId="51" priority="8" stopIfTrue="1" operator="equal">
      <formula>0</formula>
    </cfRule>
  </conditionalFormatting>
  <conditionalFormatting sqref="L16">
    <cfRule type="cellIs" dxfId="50" priority="7" stopIfTrue="1" operator="equal">
      <formula>0</formula>
    </cfRule>
  </conditionalFormatting>
  <conditionalFormatting sqref="E29:F29">
    <cfRule type="cellIs" dxfId="49" priority="6" stopIfTrue="1" operator="equal">
      <formula>0</formula>
    </cfRule>
  </conditionalFormatting>
  <conditionalFormatting sqref="E42:F42">
    <cfRule type="cellIs" dxfId="48" priority="5" stopIfTrue="1" operator="equal">
      <formula>0</formula>
    </cfRule>
  </conditionalFormatting>
  <conditionalFormatting sqref="K29">
    <cfRule type="cellIs" dxfId="47" priority="4" stopIfTrue="1" operator="equal">
      <formula>0</formula>
    </cfRule>
  </conditionalFormatting>
  <conditionalFormatting sqref="L29">
    <cfRule type="cellIs" dxfId="46" priority="3" stopIfTrue="1" operator="equal">
      <formula>0</formula>
    </cfRule>
  </conditionalFormatting>
  <conditionalFormatting sqref="K42">
    <cfRule type="cellIs" dxfId="45" priority="2" stopIfTrue="1" operator="equal">
      <formula>0</formula>
    </cfRule>
  </conditionalFormatting>
  <conditionalFormatting sqref="L42">
    <cfRule type="cellIs" dxfId="44" priority="1" stopIfTrue="1" operator="equal">
      <formula>0</formula>
    </cfRule>
  </conditionalFormatting>
  <dataValidations count="1">
    <dataValidation type="list" allowBlank="1" showInputMessage="1" showErrorMessage="1" sqref="B21:B28 B8:B15 B34:B41">
      <formula1>"2M60,2M80,3M10"</formula1>
    </dataValidation>
  </dataValidations>
  <printOptions horizontalCentered="1"/>
  <pageMargins left="0.27559055118110237" right="0.27559055118110237" top="0.39370078740157483" bottom="0.19685039370078741" header="0.11811023622047245" footer="0.31496062992125984"/>
  <pageSetup paperSize="9" scale="5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2:T43"/>
  <sheetViews>
    <sheetView zoomScaleNormal="100" workbookViewId="0">
      <selection activeCell="J17" sqref="J17:N17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109" t="s">
        <v>52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"/>
    </row>
    <row r="3" spans="1:15" ht="7.5" customHeight="1" thickBot="1" x14ac:dyDescent="0.4"/>
    <row r="4" spans="1:15" ht="27" customHeight="1" thickBot="1" x14ac:dyDescent="0.4">
      <c r="D4" s="110" t="s">
        <v>23</v>
      </c>
      <c r="E4" s="111"/>
      <c r="F4" s="111"/>
      <c r="G4" s="111"/>
      <c r="H4" s="111"/>
      <c r="I4" s="44"/>
      <c r="J4" s="28"/>
      <c r="K4" s="42" t="s">
        <v>22</v>
      </c>
      <c r="L4" s="104"/>
      <c r="M4" s="105"/>
      <c r="N4" s="106"/>
    </row>
    <row r="5" spans="1:15" ht="41.25" customHeight="1" thickBot="1" x14ac:dyDescent="0.4">
      <c r="C5" s="120" t="s">
        <v>34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4" customFormat="1" ht="28.5" customHeight="1" thickBot="1" x14ac:dyDescent="0.5">
      <c r="A6" s="4" t="s">
        <v>14</v>
      </c>
      <c r="B6" s="25"/>
      <c r="C6" s="43" t="s">
        <v>57</v>
      </c>
      <c r="D6" s="74"/>
      <c r="E6" s="75"/>
      <c r="F6" s="75"/>
      <c r="G6" s="75"/>
      <c r="H6" s="76"/>
      <c r="I6" s="43" t="s">
        <v>57</v>
      </c>
      <c r="J6" s="74"/>
      <c r="K6" s="75"/>
      <c r="L6" s="75"/>
      <c r="M6" s="75"/>
      <c r="N6" s="76"/>
    </row>
    <row r="7" spans="1:15" s="13" customFormat="1" ht="39.75" customHeight="1" thickBot="1" x14ac:dyDescent="0.5">
      <c r="A7" s="6" t="s">
        <v>0</v>
      </c>
      <c r="B7" s="7" t="s">
        <v>1</v>
      </c>
      <c r="C7" s="11" t="s">
        <v>2</v>
      </c>
      <c r="D7" s="8" t="s">
        <v>3</v>
      </c>
      <c r="E7" s="9" t="s">
        <v>4</v>
      </c>
      <c r="F7" s="9" t="s">
        <v>5</v>
      </c>
      <c r="G7" s="9" t="s">
        <v>6</v>
      </c>
      <c r="H7" s="10" t="s">
        <v>7</v>
      </c>
      <c r="I7" s="11" t="s">
        <v>2</v>
      </c>
      <c r="J7" s="8" t="s">
        <v>3</v>
      </c>
      <c r="K7" s="9" t="s">
        <v>4</v>
      </c>
      <c r="L7" s="9" t="s">
        <v>5</v>
      </c>
      <c r="M7" s="9" t="s">
        <v>6</v>
      </c>
      <c r="N7" s="12" t="s">
        <v>7</v>
      </c>
    </row>
    <row r="8" spans="1:15" s="14" customFormat="1" ht="15" customHeight="1" x14ac:dyDescent="0.45">
      <c r="A8" s="49" t="s">
        <v>31</v>
      </c>
      <c r="B8" s="119" t="s">
        <v>27</v>
      </c>
      <c r="C8" s="45"/>
      <c r="D8" s="86">
        <f>IF(E8="",0,IF(E8&gt;K8,"2",IF(E8=K8,"1","0")))</f>
        <v>0</v>
      </c>
      <c r="E8" s="64"/>
      <c r="F8" s="64"/>
      <c r="G8" s="126" t="str">
        <f>IF(E8=0,"",E8/F8)</f>
        <v/>
      </c>
      <c r="H8" s="78"/>
      <c r="I8" s="47"/>
      <c r="J8" s="86">
        <f>IF(E8="",0,IF(K8&gt;E8,"2",IF(K8=E8,"1","0")))</f>
        <v>0</v>
      </c>
      <c r="K8" s="64"/>
      <c r="L8" s="66">
        <f>F8</f>
        <v>0</v>
      </c>
      <c r="M8" s="126" t="str">
        <f>IF(K8=0,"",K8/L8)</f>
        <v/>
      </c>
      <c r="N8" s="70"/>
    </row>
    <row r="9" spans="1:15" s="14" customFormat="1" ht="15" customHeight="1" thickBot="1" x14ac:dyDescent="0.5">
      <c r="A9" s="50" t="s">
        <v>36</v>
      </c>
      <c r="B9" s="90"/>
      <c r="C9" s="46"/>
      <c r="D9" s="91"/>
      <c r="E9" s="77"/>
      <c r="F9" s="77"/>
      <c r="G9" s="127"/>
      <c r="H9" s="79"/>
      <c r="I9" s="48"/>
      <c r="J9" s="91"/>
      <c r="K9" s="77"/>
      <c r="L9" s="67"/>
      <c r="M9" s="127"/>
      <c r="N9" s="73"/>
    </row>
    <row r="10" spans="1:15" s="14" customFormat="1" ht="15" customHeight="1" x14ac:dyDescent="0.45">
      <c r="A10" s="49" t="s">
        <v>31</v>
      </c>
      <c r="B10" s="84" t="s">
        <v>27</v>
      </c>
      <c r="C10" s="45"/>
      <c r="D10" s="86">
        <f>IF(E10="",0,IF(E10&gt;K10,"2",IF(E10=K10,"1","0")))</f>
        <v>0</v>
      </c>
      <c r="E10" s="64"/>
      <c r="F10" s="64"/>
      <c r="G10" s="126" t="str">
        <f>IF(E10=0,"",E10/F10)</f>
        <v/>
      </c>
      <c r="H10" s="78"/>
      <c r="I10" s="47"/>
      <c r="J10" s="86">
        <f>IF(E10="",0,IF(K10&gt;E10,"2",IF(K10=E10,"1","0")))</f>
        <v>0</v>
      </c>
      <c r="K10" s="64"/>
      <c r="L10" s="66">
        <f>F10</f>
        <v>0</v>
      </c>
      <c r="M10" s="126" t="str">
        <f>IF(K10=0,"",K10/L10)</f>
        <v/>
      </c>
      <c r="N10" s="70"/>
    </row>
    <row r="11" spans="1:15" s="14" customFormat="1" ht="15" customHeight="1" thickBot="1" x14ac:dyDescent="0.5">
      <c r="A11" s="50" t="s">
        <v>36</v>
      </c>
      <c r="B11" s="90"/>
      <c r="C11" s="46"/>
      <c r="D11" s="91"/>
      <c r="E11" s="77"/>
      <c r="F11" s="77"/>
      <c r="G11" s="127"/>
      <c r="H11" s="79"/>
      <c r="I11" s="48"/>
      <c r="J11" s="91"/>
      <c r="K11" s="77"/>
      <c r="L11" s="67"/>
      <c r="M11" s="127"/>
      <c r="N11" s="73"/>
    </row>
    <row r="12" spans="1:15" s="14" customFormat="1" ht="15" customHeight="1" x14ac:dyDescent="0.45">
      <c r="A12" s="49" t="s">
        <v>31</v>
      </c>
      <c r="B12" s="84" t="s">
        <v>27</v>
      </c>
      <c r="C12" s="45"/>
      <c r="D12" s="86">
        <f>IF(E12="",0,IF(E12&gt;K12,"2",IF(E12=K12,"1","0")))</f>
        <v>0</v>
      </c>
      <c r="E12" s="64"/>
      <c r="F12" s="64"/>
      <c r="G12" s="126" t="str">
        <f>IF(E12=0,"",E12/F12)</f>
        <v/>
      </c>
      <c r="H12" s="80"/>
      <c r="I12" s="47"/>
      <c r="J12" s="88">
        <f>IF(E12="",0,IF(K12&gt;E12,"2",IF(K12=E12,"1","0")))</f>
        <v>0</v>
      </c>
      <c r="K12" s="64"/>
      <c r="L12" s="66">
        <f>F12</f>
        <v>0</v>
      </c>
      <c r="M12" s="126" t="str">
        <f>IF(K12=0,"",K12/L12)</f>
        <v/>
      </c>
      <c r="N12" s="70"/>
    </row>
    <row r="13" spans="1:15" s="14" customFormat="1" ht="15" customHeight="1" thickBot="1" x14ac:dyDescent="0.5">
      <c r="A13" s="50" t="s">
        <v>36</v>
      </c>
      <c r="B13" s="85"/>
      <c r="C13" s="46"/>
      <c r="D13" s="87"/>
      <c r="E13" s="65"/>
      <c r="F13" s="65"/>
      <c r="G13" s="127"/>
      <c r="H13" s="81"/>
      <c r="I13" s="48"/>
      <c r="J13" s="89"/>
      <c r="K13" s="65"/>
      <c r="L13" s="67"/>
      <c r="M13" s="128"/>
      <c r="N13" s="71"/>
    </row>
    <row r="14" spans="1:15" s="19" customFormat="1" ht="29.75" customHeight="1" thickBot="1" x14ac:dyDescent="0.5">
      <c r="A14" s="82"/>
      <c r="B14" s="83"/>
      <c r="C14" s="53" t="s">
        <v>40</v>
      </c>
      <c r="D14" s="15">
        <f>D8+D10+D12</f>
        <v>0</v>
      </c>
      <c r="E14" s="36">
        <f>IF(B8="2M60",E8*0.91,IF(B8="3M10",E8/0.86,E8))+IF(B10="2M60",E10*0.91,IF(B10="3M10",E10/0.86,E10))+IF(B12="2M60",E12*0.91,IF(B12="3M10",E12/0.86,E12))</f>
        <v>0</v>
      </c>
      <c r="F14" s="18">
        <f>F8+F10+F12</f>
        <v>0</v>
      </c>
      <c r="G14" s="61" t="str">
        <f>IF(E14=0,"",E14/F14)</f>
        <v/>
      </c>
      <c r="H14" s="35"/>
      <c r="I14" s="53" t="s">
        <v>40</v>
      </c>
      <c r="J14" s="15">
        <f>J8+J10+J12</f>
        <v>0</v>
      </c>
      <c r="K14" s="36">
        <f>IF(B8="2M60",K8*0.91,IF(B8="3M10",K8/0.86,K8))+IF(B10="2M60",K10*0.91,IF(B10="3M10",K10/0.86,K10))+IF(B12="2M60",K12*0.91,IF(B12="3M10",K12/0.86,K12))</f>
        <v>0</v>
      </c>
      <c r="L14" s="18">
        <f>L8+L10+L12</f>
        <v>0</v>
      </c>
      <c r="M14" s="61" t="str">
        <f>IF(K14=0,"",K14/L14)</f>
        <v/>
      </c>
      <c r="N14" s="35"/>
    </row>
    <row r="15" spans="1:15" s="19" customFormat="1" ht="29.75" customHeight="1" x14ac:dyDescent="0.5">
      <c r="C15" s="54" t="s">
        <v>13</v>
      </c>
      <c r="D15" s="20" t="str">
        <f>IF(E14=0,"",IF(D14&gt;J14,2,IF(D14=J14,1,0)))</f>
        <v/>
      </c>
      <c r="E15" s="20"/>
      <c r="F15" s="20"/>
      <c r="G15" s="60" t="s">
        <v>39</v>
      </c>
      <c r="H15" s="62" t="str">
        <f>IF(E14=0,"",E14/F14)</f>
        <v/>
      </c>
      <c r="I15" s="54" t="s">
        <v>13</v>
      </c>
      <c r="J15" s="20" t="str">
        <f>IF(E14=0,"",IF(J14&gt;D14,2,IF(J14=D14,1,0)))</f>
        <v/>
      </c>
      <c r="K15" s="20"/>
      <c r="L15" s="60"/>
      <c r="M15" s="60" t="s">
        <v>39</v>
      </c>
      <c r="N15" s="62" t="str">
        <f>IF(K14=0,"",K14/L14)</f>
        <v/>
      </c>
    </row>
    <row r="16" spans="1:15" ht="18" customHeight="1" thickBot="1" x14ac:dyDescent="0.6">
      <c r="B16" s="22"/>
      <c r="L16" s="23"/>
    </row>
    <row r="17" spans="1:14" s="4" customFormat="1" ht="28.5" customHeight="1" thickBot="1" x14ac:dyDescent="0.5">
      <c r="A17" s="4" t="s">
        <v>15</v>
      </c>
      <c r="B17" s="25"/>
      <c r="C17" s="43" t="s">
        <v>57</v>
      </c>
      <c r="D17" s="74"/>
      <c r="E17" s="75"/>
      <c r="F17" s="75"/>
      <c r="G17" s="75"/>
      <c r="H17" s="76"/>
      <c r="I17" s="43" t="s">
        <v>57</v>
      </c>
      <c r="J17" s="74"/>
      <c r="K17" s="75"/>
      <c r="L17" s="75"/>
      <c r="M17" s="75"/>
      <c r="N17" s="76"/>
    </row>
    <row r="18" spans="1:14" s="13" customFormat="1" ht="39.75" customHeight="1" thickBot="1" x14ac:dyDescent="0.5">
      <c r="A18" s="6" t="s">
        <v>0</v>
      </c>
      <c r="B18" s="7" t="s">
        <v>1</v>
      </c>
      <c r="C18" s="11" t="s">
        <v>2</v>
      </c>
      <c r="D18" s="8" t="s">
        <v>3</v>
      </c>
      <c r="E18" s="9" t="s">
        <v>4</v>
      </c>
      <c r="F18" s="9" t="s">
        <v>5</v>
      </c>
      <c r="G18" s="9" t="s">
        <v>6</v>
      </c>
      <c r="H18" s="10" t="s">
        <v>7</v>
      </c>
      <c r="I18" s="11" t="s">
        <v>2</v>
      </c>
      <c r="J18" s="8" t="s">
        <v>3</v>
      </c>
      <c r="K18" s="9" t="s">
        <v>4</v>
      </c>
      <c r="L18" s="9" t="s">
        <v>5</v>
      </c>
      <c r="M18" s="9" t="s">
        <v>6</v>
      </c>
      <c r="N18" s="12" t="s">
        <v>7</v>
      </c>
    </row>
    <row r="19" spans="1:14" s="14" customFormat="1" ht="15" customHeight="1" x14ac:dyDescent="0.45">
      <c r="A19" s="49" t="s">
        <v>31</v>
      </c>
      <c r="B19" s="119" t="s">
        <v>27</v>
      </c>
      <c r="C19" s="45"/>
      <c r="D19" s="86">
        <f>IF(E19="",0,IF(E19&gt;K19,"2",IF(E19=K19,"1","0")))</f>
        <v>0</v>
      </c>
      <c r="E19" s="64"/>
      <c r="F19" s="64"/>
      <c r="G19" s="126" t="str">
        <f>IF(E19=0,"",E19/F19)</f>
        <v/>
      </c>
      <c r="H19" s="78"/>
      <c r="I19" s="47"/>
      <c r="J19" s="86">
        <f>IF(E19="",0,IF(K19&gt;E19,"2",IF(K19=E19,"1","0")))</f>
        <v>0</v>
      </c>
      <c r="K19" s="64"/>
      <c r="L19" s="66">
        <f>F19</f>
        <v>0</v>
      </c>
      <c r="M19" s="126" t="str">
        <f>IF(K19=0,"",K19/L19)</f>
        <v/>
      </c>
      <c r="N19" s="70"/>
    </row>
    <row r="20" spans="1:14" s="14" customFormat="1" ht="15" customHeight="1" thickBot="1" x14ac:dyDescent="0.5">
      <c r="A20" s="50" t="s">
        <v>36</v>
      </c>
      <c r="B20" s="90"/>
      <c r="C20" s="46"/>
      <c r="D20" s="91"/>
      <c r="E20" s="77"/>
      <c r="F20" s="77"/>
      <c r="G20" s="127"/>
      <c r="H20" s="79"/>
      <c r="I20" s="48"/>
      <c r="J20" s="91"/>
      <c r="K20" s="77"/>
      <c r="L20" s="67"/>
      <c r="M20" s="127"/>
      <c r="N20" s="73"/>
    </row>
    <row r="21" spans="1:14" s="14" customFormat="1" ht="15" customHeight="1" x14ac:dyDescent="0.45">
      <c r="A21" s="49" t="s">
        <v>31</v>
      </c>
      <c r="B21" s="84" t="s">
        <v>33</v>
      </c>
      <c r="C21" s="45"/>
      <c r="D21" s="86">
        <f>IF(E21="",0,IF(E21&gt;K21,"2",IF(E21=K21,"1","0")))</f>
        <v>0</v>
      </c>
      <c r="E21" s="64"/>
      <c r="F21" s="64"/>
      <c r="G21" s="126" t="str">
        <f>IF(E21=0,"",E21/F21)</f>
        <v/>
      </c>
      <c r="H21" s="78"/>
      <c r="I21" s="47"/>
      <c r="J21" s="86">
        <f>IF(E21="",0,IF(K21&gt;E21,"2",IF(K21=E21,"1","0")))</f>
        <v>0</v>
      </c>
      <c r="K21" s="64"/>
      <c r="L21" s="66">
        <f>F21</f>
        <v>0</v>
      </c>
      <c r="M21" s="126" t="str">
        <f>IF(K21=0,"",K21/L21)</f>
        <v/>
      </c>
      <c r="N21" s="70"/>
    </row>
    <row r="22" spans="1:14" s="14" customFormat="1" ht="15" customHeight="1" thickBot="1" x14ac:dyDescent="0.5">
      <c r="A22" s="50" t="s">
        <v>36</v>
      </c>
      <c r="B22" s="90"/>
      <c r="C22" s="46"/>
      <c r="D22" s="91"/>
      <c r="E22" s="77"/>
      <c r="F22" s="77"/>
      <c r="G22" s="127"/>
      <c r="H22" s="79"/>
      <c r="I22" s="48"/>
      <c r="J22" s="91"/>
      <c r="K22" s="77"/>
      <c r="L22" s="67"/>
      <c r="M22" s="127"/>
      <c r="N22" s="73"/>
    </row>
    <row r="23" spans="1:14" s="14" customFormat="1" ht="15" customHeight="1" x14ac:dyDescent="0.45">
      <c r="A23" s="49" t="s">
        <v>31</v>
      </c>
      <c r="B23" s="84" t="s">
        <v>37</v>
      </c>
      <c r="C23" s="45"/>
      <c r="D23" s="86">
        <f>IF(E23="",0,IF(E23&gt;K23,"2",IF(E23=K23,"1","0")))</f>
        <v>0</v>
      </c>
      <c r="E23" s="64"/>
      <c r="F23" s="64"/>
      <c r="G23" s="126" t="str">
        <f>IF(E23=0,"",E23/F23)</f>
        <v/>
      </c>
      <c r="H23" s="80"/>
      <c r="I23" s="47"/>
      <c r="J23" s="88">
        <f>IF(E23="",0,IF(K23&gt;E23,"2",IF(K23=E23,"1","0")))</f>
        <v>0</v>
      </c>
      <c r="K23" s="64"/>
      <c r="L23" s="66">
        <f>F23</f>
        <v>0</v>
      </c>
      <c r="M23" s="126" t="str">
        <f>IF(K23=0,"",K23/L23)</f>
        <v/>
      </c>
      <c r="N23" s="70"/>
    </row>
    <row r="24" spans="1:14" s="14" customFormat="1" ht="15" customHeight="1" thickBot="1" x14ac:dyDescent="0.5">
      <c r="A24" s="50" t="s">
        <v>36</v>
      </c>
      <c r="B24" s="85"/>
      <c r="C24" s="46"/>
      <c r="D24" s="87"/>
      <c r="E24" s="65"/>
      <c r="F24" s="65"/>
      <c r="G24" s="127"/>
      <c r="H24" s="81"/>
      <c r="I24" s="48"/>
      <c r="J24" s="89"/>
      <c r="K24" s="65"/>
      <c r="L24" s="67"/>
      <c r="M24" s="128"/>
      <c r="N24" s="71"/>
    </row>
    <row r="25" spans="1:14" s="19" customFormat="1" ht="29.75" customHeight="1" thickBot="1" x14ac:dyDescent="0.5">
      <c r="A25" s="82"/>
      <c r="B25" s="83"/>
      <c r="C25" s="53" t="s">
        <v>40</v>
      </c>
      <c r="D25" s="15">
        <f>D19+D21+D23</f>
        <v>0</v>
      </c>
      <c r="E25" s="36">
        <f>IF(B19="2M60",E19*0.91,IF(B19="3M10",E19/0.86,E19))+IF(B21="2M60",E21*0.91,IF(B21="3M10",E21/0.86,E21))+IF(B23="2M60",E23*0.91,IF(B23="3M10",E23/0.86,E23))</f>
        <v>0</v>
      </c>
      <c r="F25" s="18">
        <f>F19+F21+F23</f>
        <v>0</v>
      </c>
      <c r="G25" s="61" t="str">
        <f>IF(E25=0,"",E25/F25)</f>
        <v/>
      </c>
      <c r="H25" s="35"/>
      <c r="I25" s="53" t="s">
        <v>40</v>
      </c>
      <c r="J25" s="15">
        <f>J19+J21+J23</f>
        <v>0</v>
      </c>
      <c r="K25" s="36">
        <f>IF(B19="2M60",K19*0.91,IF(B19="3M10",K19/0.86,K19))+IF(B21="2M60",K21*0.91,IF(B21="3M10",K21/0.86,K21))+IF(B23="2M60",K23*0.91,IF(B23="3M10",K23/0.86,K23))</f>
        <v>0</v>
      </c>
      <c r="L25" s="18">
        <f>L19+L21+L23</f>
        <v>0</v>
      </c>
      <c r="M25" s="61" t="str">
        <f>IF(K25=0,"",K25/L25)</f>
        <v/>
      </c>
      <c r="N25" s="35"/>
    </row>
    <row r="26" spans="1:14" s="19" customFormat="1" ht="29.75" customHeight="1" x14ac:dyDescent="0.5">
      <c r="C26" s="54" t="s">
        <v>13</v>
      </c>
      <c r="D26" s="20" t="str">
        <f>IF(E25=0,"",IF(D25&gt;J25,2,IF(D25=J25,1,0)))</f>
        <v/>
      </c>
      <c r="E26" s="20"/>
      <c r="F26" s="20"/>
      <c r="G26" s="60" t="s">
        <v>39</v>
      </c>
      <c r="H26" s="62" t="str">
        <f>IF(E25=0,"",E25/F25)</f>
        <v/>
      </c>
      <c r="I26" s="54" t="s">
        <v>13</v>
      </c>
      <c r="J26" s="20" t="str">
        <f>IF(E25=0,"",IF(J25&gt;D25,2,IF(J25=D25,1,0)))</f>
        <v/>
      </c>
      <c r="K26" s="20"/>
      <c r="L26" s="20"/>
      <c r="M26" s="60" t="s">
        <v>39</v>
      </c>
      <c r="N26" s="62" t="str">
        <f>IF(K25=0,"",K25/L25)</f>
        <v/>
      </c>
    </row>
    <row r="27" spans="1:14" ht="17.25" customHeight="1" thickBot="1" x14ac:dyDescent="0.45">
      <c r="C27" s="27"/>
      <c r="D27" s="20"/>
      <c r="E27" s="20"/>
      <c r="F27" s="20"/>
      <c r="G27" s="32"/>
      <c r="H27" s="37"/>
      <c r="I27" s="27"/>
      <c r="J27" s="20"/>
      <c r="K27" s="20"/>
      <c r="L27" s="20"/>
      <c r="M27" s="32"/>
      <c r="N27" s="37"/>
    </row>
    <row r="28" spans="1:14" s="4" customFormat="1" ht="28.5" customHeight="1" thickBot="1" x14ac:dyDescent="0.5">
      <c r="A28" s="4" t="s">
        <v>16</v>
      </c>
      <c r="B28" s="25"/>
      <c r="C28" s="43" t="s">
        <v>57</v>
      </c>
      <c r="D28" s="74"/>
      <c r="E28" s="75"/>
      <c r="F28" s="75"/>
      <c r="G28" s="75"/>
      <c r="H28" s="76"/>
      <c r="I28" s="43" t="s">
        <v>57</v>
      </c>
      <c r="J28" s="74"/>
      <c r="K28" s="75"/>
      <c r="L28" s="75"/>
      <c r="M28" s="75"/>
      <c r="N28" s="76"/>
    </row>
    <row r="29" spans="1:14" s="13" customFormat="1" ht="39.75" customHeight="1" thickBot="1" x14ac:dyDescent="0.5">
      <c r="A29" s="6" t="s">
        <v>0</v>
      </c>
      <c r="B29" s="7" t="s">
        <v>1</v>
      </c>
      <c r="C29" s="11" t="s">
        <v>2</v>
      </c>
      <c r="D29" s="8" t="s">
        <v>3</v>
      </c>
      <c r="E29" s="9" t="s">
        <v>4</v>
      </c>
      <c r="F29" s="9" t="s">
        <v>5</v>
      </c>
      <c r="G29" s="9" t="s">
        <v>6</v>
      </c>
      <c r="H29" s="10" t="s">
        <v>7</v>
      </c>
      <c r="I29" s="11" t="s">
        <v>2</v>
      </c>
      <c r="J29" s="8" t="s">
        <v>3</v>
      </c>
      <c r="K29" s="9" t="s">
        <v>4</v>
      </c>
      <c r="L29" s="9" t="s">
        <v>5</v>
      </c>
      <c r="M29" s="9" t="s">
        <v>6</v>
      </c>
      <c r="N29" s="12" t="s">
        <v>7</v>
      </c>
    </row>
    <row r="30" spans="1:14" s="14" customFormat="1" ht="15" customHeight="1" x14ac:dyDescent="0.45">
      <c r="A30" s="49" t="s">
        <v>31</v>
      </c>
      <c r="B30" s="119" t="s">
        <v>37</v>
      </c>
      <c r="C30" s="45"/>
      <c r="D30" s="86">
        <f>IF(E30="",0,IF(E30&gt;K30,"2",IF(E30=K30,"1","0")))</f>
        <v>0</v>
      </c>
      <c r="E30" s="64"/>
      <c r="F30" s="64"/>
      <c r="G30" s="126" t="str">
        <f>IF(E30=0,"",E30/F30)</f>
        <v/>
      </c>
      <c r="H30" s="78"/>
      <c r="I30" s="47"/>
      <c r="J30" s="86">
        <f>IF(E30="",0,IF(K30&gt;E30,"2",IF(K30=E30,"1","0")))</f>
        <v>0</v>
      </c>
      <c r="K30" s="64"/>
      <c r="L30" s="66">
        <f>F30</f>
        <v>0</v>
      </c>
      <c r="M30" s="126" t="str">
        <f>IF(K30=0,"",K30/L30)</f>
        <v/>
      </c>
      <c r="N30" s="70"/>
    </row>
    <row r="31" spans="1:14" s="14" customFormat="1" ht="15" customHeight="1" thickBot="1" x14ac:dyDescent="0.5">
      <c r="A31" s="50" t="s">
        <v>36</v>
      </c>
      <c r="B31" s="90"/>
      <c r="C31" s="46"/>
      <c r="D31" s="91"/>
      <c r="E31" s="77"/>
      <c r="F31" s="77"/>
      <c r="G31" s="127"/>
      <c r="H31" s="79"/>
      <c r="I31" s="48"/>
      <c r="J31" s="91"/>
      <c r="K31" s="77"/>
      <c r="L31" s="67"/>
      <c r="M31" s="127"/>
      <c r="N31" s="73"/>
    </row>
    <row r="32" spans="1:14" s="14" customFormat="1" ht="15" customHeight="1" x14ac:dyDescent="0.45">
      <c r="A32" s="49" t="s">
        <v>31</v>
      </c>
      <c r="B32" s="84" t="s">
        <v>27</v>
      </c>
      <c r="C32" s="45"/>
      <c r="D32" s="86">
        <f>IF(E32="",0,IF(E32&gt;K32,"2",IF(E32=K32,"1","0")))</f>
        <v>0</v>
      </c>
      <c r="E32" s="64"/>
      <c r="F32" s="64"/>
      <c r="G32" s="126" t="str">
        <f>IF(E32=0,"",E32/F32)</f>
        <v/>
      </c>
      <c r="H32" s="78"/>
      <c r="I32" s="47"/>
      <c r="J32" s="86">
        <f>IF(E32="",0,IF(K32&gt;E32,"2",IF(K32=E32,"1","0")))</f>
        <v>0</v>
      </c>
      <c r="K32" s="64"/>
      <c r="L32" s="66">
        <f>F32</f>
        <v>0</v>
      </c>
      <c r="M32" s="126" t="str">
        <f>IF(K32=0,"",K32/L32)</f>
        <v/>
      </c>
      <c r="N32" s="70"/>
    </row>
    <row r="33" spans="1:20" s="14" customFormat="1" ht="15" customHeight="1" thickBot="1" x14ac:dyDescent="0.5">
      <c r="A33" s="50" t="s">
        <v>36</v>
      </c>
      <c r="B33" s="90"/>
      <c r="C33" s="46"/>
      <c r="D33" s="91"/>
      <c r="E33" s="77"/>
      <c r="F33" s="77"/>
      <c r="G33" s="127"/>
      <c r="H33" s="79"/>
      <c r="I33" s="48"/>
      <c r="J33" s="91"/>
      <c r="K33" s="77"/>
      <c r="L33" s="67"/>
      <c r="M33" s="127"/>
      <c r="N33" s="73"/>
    </row>
    <row r="34" spans="1:20" s="14" customFormat="1" ht="15" customHeight="1" x14ac:dyDescent="0.45">
      <c r="A34" s="49" t="s">
        <v>31</v>
      </c>
      <c r="B34" s="84" t="s">
        <v>33</v>
      </c>
      <c r="C34" s="45"/>
      <c r="D34" s="86">
        <f>IF(E34="",0,IF(E34&gt;K34,"2",IF(E34=K34,"1","0")))</f>
        <v>0</v>
      </c>
      <c r="E34" s="64"/>
      <c r="F34" s="64"/>
      <c r="G34" s="126" t="str">
        <f>IF(E34=0,"",E34/F34)</f>
        <v/>
      </c>
      <c r="H34" s="80"/>
      <c r="I34" s="47"/>
      <c r="J34" s="88">
        <f>IF(E34="",0,IF(K34&gt;E34,"2",IF(K34=E34,"1","0")))</f>
        <v>0</v>
      </c>
      <c r="K34" s="64"/>
      <c r="L34" s="66">
        <f>F34</f>
        <v>0</v>
      </c>
      <c r="M34" s="126" t="str">
        <f>IF(K34=0,"",K34/L34)</f>
        <v/>
      </c>
      <c r="N34" s="70"/>
    </row>
    <row r="35" spans="1:20" s="14" customFormat="1" ht="15" customHeight="1" thickBot="1" x14ac:dyDescent="0.5">
      <c r="A35" s="50" t="s">
        <v>36</v>
      </c>
      <c r="B35" s="85"/>
      <c r="C35" s="46"/>
      <c r="D35" s="87"/>
      <c r="E35" s="65"/>
      <c r="F35" s="65"/>
      <c r="G35" s="127"/>
      <c r="H35" s="81"/>
      <c r="I35" s="48"/>
      <c r="J35" s="89"/>
      <c r="K35" s="65"/>
      <c r="L35" s="67"/>
      <c r="M35" s="128"/>
      <c r="N35" s="71"/>
    </row>
    <row r="36" spans="1:20" s="19" customFormat="1" ht="29.75" customHeight="1" thickBot="1" x14ac:dyDescent="0.5">
      <c r="A36" s="82"/>
      <c r="B36" s="83"/>
      <c r="C36" s="53" t="s">
        <v>40</v>
      </c>
      <c r="D36" s="15">
        <f>D30+D32+D34</f>
        <v>0</v>
      </c>
      <c r="E36" s="36">
        <f>IF(B30="2M60",E30*0.91,IF(B30="3M10",E30/0.86,E30))+IF(B32="2M60",E32*0.91,IF(B32="3M10",E32/0.86,E32))+IF(B34="2M60",E34*0.91,IF(B34="3M10",E34/0.86,E34))</f>
        <v>0</v>
      </c>
      <c r="F36" s="18">
        <f>F30+F32+F34</f>
        <v>0</v>
      </c>
      <c r="G36" s="61" t="str">
        <f>IF(E36=0,"",E36/F36)</f>
        <v/>
      </c>
      <c r="H36" s="35"/>
      <c r="I36" s="53" t="s">
        <v>40</v>
      </c>
      <c r="J36" s="15">
        <f>J30+J32+J34</f>
        <v>0</v>
      </c>
      <c r="K36" s="36">
        <f>IF(B30="2M60",K30*0.91,IF(B30="3M10",K30/0.86,K30))+IF(B32="2M60",K32*0.91,IF(B32="3M10",K32/0.86,K32))+IF(B34="2M60",K34*0.91,IF(B34="3M10",K34/0.86,K34))</f>
        <v>0</v>
      </c>
      <c r="L36" s="18">
        <f>L30+L32+L34</f>
        <v>0</v>
      </c>
      <c r="M36" s="61" t="str">
        <f>IF(K36=0,"",K36/L36)</f>
        <v/>
      </c>
      <c r="N36" s="35"/>
    </row>
    <row r="37" spans="1:20" s="19" customFormat="1" ht="29.75" customHeight="1" x14ac:dyDescent="0.5">
      <c r="C37" s="54" t="s">
        <v>13</v>
      </c>
      <c r="D37" s="20" t="str">
        <f>IF(E36=0,"",IF(D36&gt;J36,2,IF(D36=J36,1,0)))</f>
        <v/>
      </c>
      <c r="E37" s="20"/>
      <c r="F37" s="20"/>
      <c r="G37" s="60" t="s">
        <v>39</v>
      </c>
      <c r="H37" s="62" t="str">
        <f>IF(E36=0,"",E36/F36)</f>
        <v/>
      </c>
      <c r="I37" s="54" t="s">
        <v>13</v>
      </c>
      <c r="J37" s="20" t="str">
        <f>IF(E36=0,"",IF(J36&gt;D36,2,IF(J36=D36,1,0)))</f>
        <v/>
      </c>
      <c r="K37" s="20"/>
      <c r="L37" s="60"/>
      <c r="M37" s="60" t="s">
        <v>39</v>
      </c>
      <c r="N37" s="62" t="str">
        <f>IF(K36=0,"",K36/L36)</f>
        <v/>
      </c>
    </row>
    <row r="38" spans="1:20" ht="15.75" customHeight="1" thickBot="1" x14ac:dyDescent="0.55000000000000004">
      <c r="B38" s="30"/>
      <c r="C38" s="31"/>
      <c r="D38" s="3"/>
      <c r="E38" s="3"/>
      <c r="F38" s="3"/>
      <c r="G38" s="32"/>
      <c r="H38" s="33"/>
      <c r="I38" s="27"/>
      <c r="J38" s="20"/>
      <c r="K38" s="20"/>
      <c r="L38" s="20"/>
      <c r="M38" s="21"/>
      <c r="N38" s="26"/>
      <c r="O38" s="34"/>
      <c r="P38" s="39"/>
      <c r="Q38" s="20"/>
      <c r="R38" s="20"/>
      <c r="S38" s="21"/>
      <c r="T38" s="29"/>
    </row>
    <row r="39" spans="1:20" ht="18" customHeight="1" thickBot="1" x14ac:dyDescent="0.45">
      <c r="A39" s="24"/>
      <c r="B39" s="96" t="s">
        <v>17</v>
      </c>
      <c r="C39" s="97"/>
      <c r="E39" s="100" t="s">
        <v>18</v>
      </c>
      <c r="F39" s="101"/>
      <c r="G39" s="102"/>
      <c r="I39" s="112" t="s">
        <v>19</v>
      </c>
      <c r="J39" s="113"/>
      <c r="L39" s="100" t="s">
        <v>20</v>
      </c>
      <c r="M39" s="101"/>
      <c r="N39" s="102"/>
    </row>
    <row r="40" spans="1:20" ht="48.75" customHeight="1" thickBot="1" x14ac:dyDescent="0.6">
      <c r="B40" s="98"/>
      <c r="C40" s="99"/>
      <c r="E40" s="116"/>
      <c r="F40" s="117"/>
      <c r="G40" s="118"/>
      <c r="I40" s="114"/>
      <c r="J40" s="115"/>
      <c r="L40" s="103"/>
      <c r="M40" s="103"/>
      <c r="N40" s="103"/>
      <c r="Q40" s="38"/>
    </row>
    <row r="41" spans="1:20" ht="48.75" customHeight="1" thickBot="1" x14ac:dyDescent="0.6">
      <c r="A41" s="40"/>
      <c r="B41" s="41" t="s">
        <v>21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8"/>
      <c r="Q41" s="38"/>
    </row>
    <row r="42" spans="1:20" ht="15.75" customHeight="1" x14ac:dyDescent="0.5">
      <c r="B42" s="30"/>
      <c r="C42" s="31"/>
      <c r="D42" s="3"/>
      <c r="E42" s="3"/>
      <c r="F42" s="3"/>
      <c r="G42" s="32"/>
      <c r="H42" s="33"/>
      <c r="I42" s="27"/>
      <c r="J42" s="20"/>
      <c r="K42" s="20"/>
      <c r="L42" s="20"/>
      <c r="M42" s="21"/>
      <c r="N42" s="26"/>
      <c r="O42" s="34"/>
      <c r="P42" s="20"/>
      <c r="Q42" s="20"/>
      <c r="R42" s="20"/>
      <c r="S42" s="21"/>
      <c r="T42" s="29"/>
    </row>
    <row r="43" spans="1:20" ht="24" customHeight="1" x14ac:dyDescent="0.35">
      <c r="A43" s="95" t="s">
        <v>50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</sheetData>
  <sheetProtection password="CF27" sheet="1" objects="1" scenarios="1"/>
  <dataConsolidate/>
  <mergeCells count="121">
    <mergeCell ref="C41:N41"/>
    <mergeCell ref="A43:N43"/>
    <mergeCell ref="B39:C40"/>
    <mergeCell ref="E39:G39"/>
    <mergeCell ref="I39:J39"/>
    <mergeCell ref="L39:N39"/>
    <mergeCell ref="E40:G40"/>
    <mergeCell ref="I40:J40"/>
    <mergeCell ref="L40:N40"/>
    <mergeCell ref="L34:L35"/>
    <mergeCell ref="M34:M35"/>
    <mergeCell ref="N34:N35"/>
    <mergeCell ref="A36:B36"/>
    <mergeCell ref="K32:K33"/>
    <mergeCell ref="L32:L33"/>
    <mergeCell ref="M32:M33"/>
    <mergeCell ref="N32:N33"/>
    <mergeCell ref="B34:B35"/>
    <mergeCell ref="D34:D35"/>
    <mergeCell ref="E34:E35"/>
    <mergeCell ref="F34:F35"/>
    <mergeCell ref="G34:G35"/>
    <mergeCell ref="H34:H35"/>
    <mergeCell ref="B32:B33"/>
    <mergeCell ref="D32:D33"/>
    <mergeCell ref="E32:E33"/>
    <mergeCell ref="F32:F33"/>
    <mergeCell ref="G32:G33"/>
    <mergeCell ref="H32:H33"/>
    <mergeCell ref="J32:J33"/>
    <mergeCell ref="J34:J35"/>
    <mergeCell ref="K34:K35"/>
    <mergeCell ref="D28:H28"/>
    <mergeCell ref="J28:N28"/>
    <mergeCell ref="B30:B31"/>
    <mergeCell ref="D30:D31"/>
    <mergeCell ref="E30:E31"/>
    <mergeCell ref="F30:F31"/>
    <mergeCell ref="G30:G31"/>
    <mergeCell ref="H30:H31"/>
    <mergeCell ref="J30:J31"/>
    <mergeCell ref="K30:K31"/>
    <mergeCell ref="L30:L31"/>
    <mergeCell ref="M30:M31"/>
    <mergeCell ref="N30:N31"/>
    <mergeCell ref="J23:J24"/>
    <mergeCell ref="K23:K24"/>
    <mergeCell ref="L23:L24"/>
    <mergeCell ref="M23:M24"/>
    <mergeCell ref="N23:N24"/>
    <mergeCell ref="A25:B25"/>
    <mergeCell ref="K21:K22"/>
    <mergeCell ref="L21:L22"/>
    <mergeCell ref="M21:M22"/>
    <mergeCell ref="N21:N22"/>
    <mergeCell ref="B23:B24"/>
    <mergeCell ref="D23:D24"/>
    <mergeCell ref="E23:E24"/>
    <mergeCell ref="F23:F24"/>
    <mergeCell ref="G23:G24"/>
    <mergeCell ref="H23:H24"/>
    <mergeCell ref="M19:M20"/>
    <mergeCell ref="N19:N20"/>
    <mergeCell ref="B21:B22"/>
    <mergeCell ref="D21:D22"/>
    <mergeCell ref="E21:E22"/>
    <mergeCell ref="F21:F22"/>
    <mergeCell ref="G21:G22"/>
    <mergeCell ref="H21:H22"/>
    <mergeCell ref="J21:J22"/>
    <mergeCell ref="B19:B20"/>
    <mergeCell ref="D19:D20"/>
    <mergeCell ref="E19:E20"/>
    <mergeCell ref="F19:F20"/>
    <mergeCell ref="G19:G20"/>
    <mergeCell ref="H19:H20"/>
    <mergeCell ref="J19:J20"/>
    <mergeCell ref="K19:K20"/>
    <mergeCell ref="L19:L20"/>
    <mergeCell ref="A14:B14"/>
    <mergeCell ref="B12:B13"/>
    <mergeCell ref="D12:D13"/>
    <mergeCell ref="E12:E13"/>
    <mergeCell ref="F12:F13"/>
    <mergeCell ref="G12:G13"/>
    <mergeCell ref="H12:H13"/>
    <mergeCell ref="D17:H17"/>
    <mergeCell ref="J17:N17"/>
    <mergeCell ref="L8:L9"/>
    <mergeCell ref="M8:M9"/>
    <mergeCell ref="N8:N9"/>
    <mergeCell ref="H8:H9"/>
    <mergeCell ref="J12:J13"/>
    <mergeCell ref="K12:K13"/>
    <mergeCell ref="L12:L13"/>
    <mergeCell ref="M12:M13"/>
    <mergeCell ref="N12:N13"/>
    <mergeCell ref="C2:N2"/>
    <mergeCell ref="D4:H4"/>
    <mergeCell ref="L4:N4"/>
    <mergeCell ref="C5:N5"/>
    <mergeCell ref="D6:H6"/>
    <mergeCell ref="J6:N6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H10:H11"/>
    <mergeCell ref="J10:J11"/>
    <mergeCell ref="K10:K11"/>
    <mergeCell ref="L10:L11"/>
    <mergeCell ref="M10:M11"/>
    <mergeCell ref="N10:N11"/>
    <mergeCell ref="J8:J9"/>
    <mergeCell ref="K8:K9"/>
  </mergeCells>
  <conditionalFormatting sqref="D8:D13 J8:J13">
    <cfRule type="expression" dxfId="43" priority="27" stopIfTrue="1">
      <formula>NOT(ISERROR(SEARCH("0",D8)))</formula>
    </cfRule>
    <cfRule type="expression" dxfId="42" priority="28" stopIfTrue="1">
      <formula>NOT(ISERROR(SEARCH("1",D8)))</formula>
    </cfRule>
    <cfRule type="expression" dxfId="41" priority="29" stopIfTrue="1">
      <formula>NOT(ISERROR(SEARCH("2",D8)))</formula>
    </cfRule>
  </conditionalFormatting>
  <conditionalFormatting sqref="L8:L14">
    <cfRule type="cellIs" dxfId="40" priority="26" stopIfTrue="1" operator="equal">
      <formula>0</formula>
    </cfRule>
  </conditionalFormatting>
  <conditionalFormatting sqref="E14:F14 K14">
    <cfRule type="cellIs" dxfId="39" priority="25" stopIfTrue="1" operator="equal">
      <formula>0</formula>
    </cfRule>
  </conditionalFormatting>
  <conditionalFormatting sqref="D19:D24 J19:J24">
    <cfRule type="expression" dxfId="38" priority="22" stopIfTrue="1">
      <formula>NOT(ISERROR(SEARCH("0",D19)))</formula>
    </cfRule>
    <cfRule type="expression" dxfId="37" priority="23" stopIfTrue="1">
      <formula>NOT(ISERROR(SEARCH("1",D19)))</formula>
    </cfRule>
    <cfRule type="expression" dxfId="36" priority="24" stopIfTrue="1">
      <formula>NOT(ISERROR(SEARCH("2",D19)))</formula>
    </cfRule>
  </conditionalFormatting>
  <conditionalFormatting sqref="L19:L24">
    <cfRule type="cellIs" dxfId="35" priority="21" stopIfTrue="1" operator="equal">
      <formula>0</formula>
    </cfRule>
  </conditionalFormatting>
  <conditionalFormatting sqref="L25">
    <cfRule type="cellIs" dxfId="34" priority="20" stopIfTrue="1" operator="equal">
      <formula>0</formula>
    </cfRule>
  </conditionalFormatting>
  <conditionalFormatting sqref="F25">
    <cfRule type="cellIs" dxfId="33" priority="19" stopIfTrue="1" operator="equal">
      <formula>0</formula>
    </cfRule>
  </conditionalFormatting>
  <conditionalFormatting sqref="M38">
    <cfRule type="cellIs" dxfId="32" priority="18" stopIfTrue="1" operator="equal">
      <formula>0</formula>
    </cfRule>
  </conditionalFormatting>
  <conditionalFormatting sqref="M42">
    <cfRule type="cellIs" dxfId="31" priority="17" stopIfTrue="1" operator="equal">
      <formula>0</formula>
    </cfRule>
  </conditionalFormatting>
  <conditionalFormatting sqref="D30:D35 J30:J35">
    <cfRule type="expression" dxfId="30" priority="14" stopIfTrue="1">
      <formula>NOT(ISERROR(SEARCH("0",D30)))</formula>
    </cfRule>
    <cfRule type="expression" dxfId="29" priority="15" stopIfTrue="1">
      <formula>NOT(ISERROR(SEARCH("1",D30)))</formula>
    </cfRule>
    <cfRule type="expression" dxfId="28" priority="16" stopIfTrue="1">
      <formula>NOT(ISERROR(SEARCH("2",D30)))</formula>
    </cfRule>
  </conditionalFormatting>
  <conditionalFormatting sqref="L30:L36">
    <cfRule type="cellIs" dxfId="27" priority="13" stopIfTrue="1" operator="equal">
      <formula>0</formula>
    </cfRule>
  </conditionalFormatting>
  <conditionalFormatting sqref="F36">
    <cfRule type="cellIs" dxfId="26" priority="12" stopIfTrue="1" operator="equal">
      <formula>0</formula>
    </cfRule>
  </conditionalFormatting>
  <conditionalFormatting sqref="E25">
    <cfRule type="cellIs" dxfId="25" priority="5" stopIfTrue="1" operator="equal">
      <formula>0</formula>
    </cfRule>
  </conditionalFormatting>
  <conditionalFormatting sqref="E36">
    <cfRule type="cellIs" dxfId="24" priority="4" stopIfTrue="1" operator="equal">
      <formula>0</formula>
    </cfRule>
  </conditionalFormatting>
  <conditionalFormatting sqref="K25">
    <cfRule type="cellIs" dxfId="23" priority="2" stopIfTrue="1" operator="equal">
      <formula>0</formula>
    </cfRule>
  </conditionalFormatting>
  <conditionalFormatting sqref="K36">
    <cfRule type="cellIs" dxfId="22" priority="1" stopIfTrue="1" operator="equal">
      <formula>0</formula>
    </cfRule>
  </conditionalFormatting>
  <dataValidations count="1">
    <dataValidation type="list" allowBlank="1" showInputMessage="1" showErrorMessage="1" sqref="B8:B13 B19:B24 B30:B35">
      <formula1>"2M60,2M80,3M10"</formula1>
    </dataValidation>
  </dataValidations>
  <printOptions horizontalCentered="1"/>
  <pageMargins left="0.27559055118110237" right="0.27559055118110237" top="0.39370078740157483" bottom="0.19685039370078741" header="0.11811023622047245" footer="0.31496062992125984"/>
  <pageSetup paperSize="9" scale="6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3"/>
  <sheetViews>
    <sheetView zoomScaleNormal="100" workbookViewId="0">
      <selection activeCell="D17" sqref="D17:H17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109" t="s">
        <v>56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"/>
    </row>
    <row r="3" spans="1:15" ht="7.5" customHeight="1" thickBot="1" x14ac:dyDescent="0.4"/>
    <row r="4" spans="1:15" ht="27" customHeight="1" thickBot="1" x14ac:dyDescent="0.4">
      <c r="D4" s="110" t="s">
        <v>23</v>
      </c>
      <c r="E4" s="111"/>
      <c r="F4" s="111"/>
      <c r="G4" s="111"/>
      <c r="H4" s="111"/>
      <c r="I4" s="44"/>
      <c r="J4" s="28"/>
      <c r="K4" s="42" t="s">
        <v>22</v>
      </c>
      <c r="L4" s="104"/>
      <c r="M4" s="105"/>
      <c r="N4" s="106"/>
    </row>
    <row r="5" spans="1:15" ht="41.25" customHeight="1" thickBot="1" x14ac:dyDescent="0.4">
      <c r="C5" s="120" t="s">
        <v>55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4" customFormat="1" ht="28.5" customHeight="1" thickBot="1" x14ac:dyDescent="0.5">
      <c r="A6" s="4" t="s">
        <v>14</v>
      </c>
      <c r="B6" s="25"/>
      <c r="C6" s="53" t="s">
        <v>57</v>
      </c>
      <c r="D6" s="74"/>
      <c r="E6" s="75"/>
      <c r="F6" s="75"/>
      <c r="G6" s="75"/>
      <c r="H6" s="76"/>
      <c r="I6" s="53" t="s">
        <v>57</v>
      </c>
      <c r="J6" s="74"/>
      <c r="K6" s="75"/>
      <c r="L6" s="75"/>
      <c r="M6" s="75"/>
      <c r="N6" s="76"/>
    </row>
    <row r="7" spans="1:15" s="13" customFormat="1" ht="39.75" customHeight="1" thickBot="1" x14ac:dyDescent="0.5">
      <c r="A7" s="6" t="s">
        <v>0</v>
      </c>
      <c r="B7" s="7" t="s">
        <v>1</v>
      </c>
      <c r="C7" s="11" t="s">
        <v>2</v>
      </c>
      <c r="D7" s="8" t="s">
        <v>3</v>
      </c>
      <c r="E7" s="9" t="s">
        <v>4</v>
      </c>
      <c r="F7" s="9" t="s">
        <v>5</v>
      </c>
      <c r="G7" s="9" t="s">
        <v>6</v>
      </c>
      <c r="H7" s="10" t="s">
        <v>7</v>
      </c>
      <c r="I7" s="11" t="s">
        <v>2</v>
      </c>
      <c r="J7" s="8" t="s">
        <v>3</v>
      </c>
      <c r="K7" s="9" t="s">
        <v>4</v>
      </c>
      <c r="L7" s="9" t="s">
        <v>5</v>
      </c>
      <c r="M7" s="9" t="s">
        <v>6</v>
      </c>
      <c r="N7" s="12" t="s">
        <v>7</v>
      </c>
    </row>
    <row r="8" spans="1:15" s="14" customFormat="1" ht="15" customHeight="1" x14ac:dyDescent="0.45">
      <c r="A8" s="49" t="s">
        <v>31</v>
      </c>
      <c r="B8" s="119" t="s">
        <v>27</v>
      </c>
      <c r="C8" s="45"/>
      <c r="D8" s="86">
        <f>IF(E8="",0,IF(E8&gt;K8,"2",IF(E8=K8,"1","0")))</f>
        <v>0</v>
      </c>
      <c r="E8" s="64"/>
      <c r="F8" s="64"/>
      <c r="G8" s="126" t="str">
        <f>IF(E8=0,"",E8/F8)</f>
        <v/>
      </c>
      <c r="H8" s="78"/>
      <c r="I8" s="47"/>
      <c r="J8" s="86">
        <f>IF(E8="",0,IF(K8&gt;E8,"2",IF(K8=E8,"1","0")))</f>
        <v>0</v>
      </c>
      <c r="K8" s="64"/>
      <c r="L8" s="66">
        <f>F8</f>
        <v>0</v>
      </c>
      <c r="M8" s="126" t="str">
        <f>IF(K8=0,"",K8/L8)</f>
        <v/>
      </c>
      <c r="N8" s="70"/>
    </row>
    <row r="9" spans="1:15" s="14" customFormat="1" ht="15" customHeight="1" thickBot="1" x14ac:dyDescent="0.5">
      <c r="A9" s="50" t="s">
        <v>35</v>
      </c>
      <c r="B9" s="90"/>
      <c r="C9" s="46"/>
      <c r="D9" s="91"/>
      <c r="E9" s="77"/>
      <c r="F9" s="77"/>
      <c r="G9" s="127"/>
      <c r="H9" s="79"/>
      <c r="I9" s="48"/>
      <c r="J9" s="91"/>
      <c r="K9" s="77"/>
      <c r="L9" s="67"/>
      <c r="M9" s="127"/>
      <c r="N9" s="73"/>
    </row>
    <row r="10" spans="1:15" s="14" customFormat="1" ht="15" customHeight="1" x14ac:dyDescent="0.45">
      <c r="A10" s="49" t="s">
        <v>31</v>
      </c>
      <c r="B10" s="84" t="s">
        <v>27</v>
      </c>
      <c r="C10" s="45"/>
      <c r="D10" s="86">
        <f>IF(E10="",0,IF(E10&gt;K10,"2",IF(E10=K10,"1","0")))</f>
        <v>0</v>
      </c>
      <c r="E10" s="64"/>
      <c r="F10" s="64"/>
      <c r="G10" s="126" t="str">
        <f>IF(E10=0,"",E10/F10)</f>
        <v/>
      </c>
      <c r="H10" s="78"/>
      <c r="I10" s="47"/>
      <c r="J10" s="86">
        <f>IF(E10="",0,IF(K10&gt;E10,"2",IF(K10=E10,"1","0")))</f>
        <v>0</v>
      </c>
      <c r="K10" s="64"/>
      <c r="L10" s="66">
        <f>F10</f>
        <v>0</v>
      </c>
      <c r="M10" s="126" t="str">
        <f>IF(K10=0,"",K10/L10)</f>
        <v/>
      </c>
      <c r="N10" s="70"/>
    </row>
    <row r="11" spans="1:15" s="14" customFormat="1" ht="15" customHeight="1" thickBot="1" x14ac:dyDescent="0.5">
      <c r="A11" s="50" t="s">
        <v>35</v>
      </c>
      <c r="B11" s="90"/>
      <c r="C11" s="46"/>
      <c r="D11" s="91"/>
      <c r="E11" s="77"/>
      <c r="F11" s="77"/>
      <c r="G11" s="127"/>
      <c r="H11" s="79"/>
      <c r="I11" s="48"/>
      <c r="J11" s="91"/>
      <c r="K11" s="77"/>
      <c r="L11" s="67"/>
      <c r="M11" s="127"/>
      <c r="N11" s="73"/>
    </row>
    <row r="12" spans="1:15" s="14" customFormat="1" ht="15" customHeight="1" x14ac:dyDescent="0.45">
      <c r="A12" s="49" t="s">
        <v>31</v>
      </c>
      <c r="B12" s="84" t="s">
        <v>27</v>
      </c>
      <c r="C12" s="45"/>
      <c r="D12" s="86">
        <f>IF(E12="",0,IF(E12&gt;K12,"2",IF(E12=K12,"1","0")))</f>
        <v>0</v>
      </c>
      <c r="E12" s="64"/>
      <c r="F12" s="64"/>
      <c r="G12" s="126" t="str">
        <f>IF(E12=0,"",E12/F12)</f>
        <v/>
      </c>
      <c r="H12" s="80"/>
      <c r="I12" s="47"/>
      <c r="J12" s="88">
        <f>IF(E12="",0,IF(K12&gt;E12,"2",IF(K12=E12,"1","0")))</f>
        <v>0</v>
      </c>
      <c r="K12" s="64"/>
      <c r="L12" s="66">
        <f>F12</f>
        <v>0</v>
      </c>
      <c r="M12" s="126" t="str">
        <f>IF(K12=0,"",K12/L12)</f>
        <v/>
      </c>
      <c r="N12" s="70"/>
    </row>
    <row r="13" spans="1:15" s="14" customFormat="1" ht="15" customHeight="1" thickBot="1" x14ac:dyDescent="0.5">
      <c r="A13" s="50" t="s">
        <v>35</v>
      </c>
      <c r="B13" s="85"/>
      <c r="C13" s="46"/>
      <c r="D13" s="87"/>
      <c r="E13" s="65"/>
      <c r="F13" s="65"/>
      <c r="G13" s="127"/>
      <c r="H13" s="81"/>
      <c r="I13" s="48"/>
      <c r="J13" s="89"/>
      <c r="K13" s="65"/>
      <c r="L13" s="67"/>
      <c r="M13" s="128"/>
      <c r="N13" s="71"/>
    </row>
    <row r="14" spans="1:15" s="19" customFormat="1" ht="29.75" customHeight="1" thickBot="1" x14ac:dyDescent="0.5">
      <c r="A14" s="82"/>
      <c r="B14" s="83"/>
      <c r="C14" s="53" t="s">
        <v>40</v>
      </c>
      <c r="D14" s="15">
        <f>D8+D10+D12</f>
        <v>0</v>
      </c>
      <c r="E14" s="36">
        <f>IF(B8="2M60",E8*0.91,IF(B8="3M10",E8/0.86,E8))+IF(B10="2M60",E10*0.91,IF(B10="3M10",E10/0.86,E10))+IF(B12="2M60",E12*0.91,IF(B12="3M10",E12/0.86,E12))</f>
        <v>0</v>
      </c>
      <c r="F14" s="18">
        <f>F8+F10+F12</f>
        <v>0</v>
      </c>
      <c r="G14" s="61" t="str">
        <f>IF(E14=0,"",E14/F14)</f>
        <v/>
      </c>
      <c r="H14" s="35"/>
      <c r="I14" s="53" t="s">
        <v>40</v>
      </c>
      <c r="J14" s="15">
        <f>J8+J10+J12</f>
        <v>0</v>
      </c>
      <c r="K14" s="36">
        <f>IF(B8="2M60",K8*0.91,IF(B8="3M10",K8/0.86,K8))+IF(B10="2M60",K10*0.91,IF(B10="3M10",K10/0.86,K10))+IF(B12="2M60",K12*0.91,IF(B12="3M10",K12/0.86,K12))</f>
        <v>0</v>
      </c>
      <c r="L14" s="18">
        <f>L8+L10+L12</f>
        <v>0</v>
      </c>
      <c r="M14" s="61" t="str">
        <f>IF(K14=0,"",K14/L14)</f>
        <v/>
      </c>
      <c r="N14" s="35"/>
    </row>
    <row r="15" spans="1:15" s="19" customFormat="1" ht="29.75" customHeight="1" x14ac:dyDescent="0.5">
      <c r="C15" s="54" t="s">
        <v>13</v>
      </c>
      <c r="D15" s="20" t="str">
        <f>IF(E14=0,"",IF(D14&gt;J14,2,IF(D14=J14,1,0)))</f>
        <v/>
      </c>
      <c r="E15" s="20"/>
      <c r="F15" s="20"/>
      <c r="G15" s="60" t="s">
        <v>39</v>
      </c>
      <c r="H15" s="62" t="str">
        <f>IF(E14=0,"",E14/F14)</f>
        <v/>
      </c>
      <c r="I15" s="54" t="s">
        <v>13</v>
      </c>
      <c r="J15" s="20" t="str">
        <f>IF(E14=0,"",IF(J14&gt;D14,2,IF(J14=D14,1,0)))</f>
        <v/>
      </c>
      <c r="K15" s="20"/>
      <c r="L15" s="60"/>
      <c r="M15" s="60" t="s">
        <v>39</v>
      </c>
      <c r="N15" s="62" t="str">
        <f>IF(K14=0,"",K14/L14)</f>
        <v/>
      </c>
    </row>
    <row r="16" spans="1:15" ht="18" customHeight="1" thickBot="1" x14ac:dyDescent="0.6">
      <c r="B16" s="22"/>
      <c r="L16" s="23"/>
    </row>
    <row r="17" spans="1:14" s="4" customFormat="1" ht="28.5" customHeight="1" thickBot="1" x14ac:dyDescent="0.5">
      <c r="A17" s="4" t="s">
        <v>15</v>
      </c>
      <c r="B17" s="25"/>
      <c r="C17" s="53" t="s">
        <v>57</v>
      </c>
      <c r="D17" s="74"/>
      <c r="E17" s="75"/>
      <c r="F17" s="75"/>
      <c r="G17" s="75"/>
      <c r="H17" s="76"/>
      <c r="I17" s="53" t="s">
        <v>57</v>
      </c>
      <c r="J17" s="74"/>
      <c r="K17" s="75"/>
      <c r="L17" s="75"/>
      <c r="M17" s="75"/>
      <c r="N17" s="76"/>
    </row>
    <row r="18" spans="1:14" s="13" customFormat="1" ht="39.75" customHeight="1" thickBot="1" x14ac:dyDescent="0.5">
      <c r="A18" s="6" t="s">
        <v>0</v>
      </c>
      <c r="B18" s="7" t="s">
        <v>1</v>
      </c>
      <c r="C18" s="11" t="s">
        <v>2</v>
      </c>
      <c r="D18" s="8" t="s">
        <v>3</v>
      </c>
      <c r="E18" s="9" t="s">
        <v>4</v>
      </c>
      <c r="F18" s="9" t="s">
        <v>5</v>
      </c>
      <c r="G18" s="9" t="s">
        <v>6</v>
      </c>
      <c r="H18" s="10" t="s">
        <v>7</v>
      </c>
      <c r="I18" s="11" t="s">
        <v>2</v>
      </c>
      <c r="J18" s="8" t="s">
        <v>3</v>
      </c>
      <c r="K18" s="9" t="s">
        <v>4</v>
      </c>
      <c r="L18" s="9" t="s">
        <v>5</v>
      </c>
      <c r="M18" s="9" t="s">
        <v>6</v>
      </c>
      <c r="N18" s="12" t="s">
        <v>7</v>
      </c>
    </row>
    <row r="19" spans="1:14" s="14" customFormat="1" ht="15" customHeight="1" x14ac:dyDescent="0.45">
      <c r="A19" s="49" t="s">
        <v>31</v>
      </c>
      <c r="B19" s="119" t="s">
        <v>27</v>
      </c>
      <c r="C19" s="45"/>
      <c r="D19" s="86">
        <f>IF(E19="",0,IF(E19&gt;K19,"2",IF(E19=K19,"1","0")))</f>
        <v>0</v>
      </c>
      <c r="E19" s="64"/>
      <c r="F19" s="64"/>
      <c r="G19" s="126" t="str">
        <f>IF(E19=0,"",E19/F19)</f>
        <v/>
      </c>
      <c r="H19" s="78"/>
      <c r="I19" s="47"/>
      <c r="J19" s="86">
        <f>IF(E19="",0,IF(K19&gt;E19,"2",IF(K19=E19,"1","0")))</f>
        <v>0</v>
      </c>
      <c r="K19" s="64"/>
      <c r="L19" s="66">
        <f>F19</f>
        <v>0</v>
      </c>
      <c r="M19" s="126" t="str">
        <f>IF(K19=0,"",K19/L19)</f>
        <v/>
      </c>
      <c r="N19" s="70"/>
    </row>
    <row r="20" spans="1:14" s="14" customFormat="1" ht="15" customHeight="1" thickBot="1" x14ac:dyDescent="0.5">
      <c r="A20" s="50" t="s">
        <v>35</v>
      </c>
      <c r="B20" s="90"/>
      <c r="C20" s="46"/>
      <c r="D20" s="91"/>
      <c r="E20" s="77"/>
      <c r="F20" s="77"/>
      <c r="G20" s="127"/>
      <c r="H20" s="79"/>
      <c r="I20" s="48"/>
      <c r="J20" s="91"/>
      <c r="K20" s="77"/>
      <c r="L20" s="67"/>
      <c r="M20" s="127"/>
      <c r="N20" s="73"/>
    </row>
    <row r="21" spans="1:14" s="14" customFormat="1" ht="15" customHeight="1" x14ac:dyDescent="0.45">
      <c r="A21" s="49" t="s">
        <v>31</v>
      </c>
      <c r="B21" s="84" t="s">
        <v>27</v>
      </c>
      <c r="C21" s="45"/>
      <c r="D21" s="86">
        <f>IF(E21="",0,IF(E21&gt;K21,"2",IF(E21=K21,"1","0")))</f>
        <v>0</v>
      </c>
      <c r="E21" s="64"/>
      <c r="F21" s="64"/>
      <c r="G21" s="126" t="str">
        <f>IF(E21=0,"",E21/F21)</f>
        <v/>
      </c>
      <c r="H21" s="78"/>
      <c r="I21" s="47"/>
      <c r="J21" s="86">
        <f>IF(E21="",0,IF(K21&gt;E21,"2",IF(K21=E21,"1","0")))</f>
        <v>0</v>
      </c>
      <c r="K21" s="64"/>
      <c r="L21" s="66">
        <f>F21</f>
        <v>0</v>
      </c>
      <c r="M21" s="126" t="str">
        <f>IF(K21=0,"",K21/L21)</f>
        <v/>
      </c>
      <c r="N21" s="70"/>
    </row>
    <row r="22" spans="1:14" s="14" customFormat="1" ht="15" customHeight="1" thickBot="1" x14ac:dyDescent="0.5">
      <c r="A22" s="50" t="s">
        <v>35</v>
      </c>
      <c r="B22" s="90"/>
      <c r="C22" s="46"/>
      <c r="D22" s="91"/>
      <c r="E22" s="77"/>
      <c r="F22" s="77"/>
      <c r="G22" s="127"/>
      <c r="H22" s="79"/>
      <c r="I22" s="48"/>
      <c r="J22" s="91"/>
      <c r="K22" s="77"/>
      <c r="L22" s="67"/>
      <c r="M22" s="127"/>
      <c r="N22" s="73"/>
    </row>
    <row r="23" spans="1:14" s="14" customFormat="1" ht="15" customHeight="1" x14ac:dyDescent="0.45">
      <c r="A23" s="49" t="s">
        <v>31</v>
      </c>
      <c r="B23" s="84" t="s">
        <v>27</v>
      </c>
      <c r="C23" s="45"/>
      <c r="D23" s="86">
        <f>IF(E23="",0,IF(E23&gt;K23,"2",IF(E23=K23,"1","0")))</f>
        <v>0</v>
      </c>
      <c r="E23" s="64"/>
      <c r="F23" s="64"/>
      <c r="G23" s="126" t="str">
        <f>IF(E23=0,"",E23/F23)</f>
        <v/>
      </c>
      <c r="H23" s="80"/>
      <c r="I23" s="47"/>
      <c r="J23" s="88">
        <f>IF(E23="",0,IF(K23&gt;E23,"2",IF(K23=E23,"1","0")))</f>
        <v>0</v>
      </c>
      <c r="K23" s="64"/>
      <c r="L23" s="66">
        <f>F23</f>
        <v>0</v>
      </c>
      <c r="M23" s="126" t="str">
        <f>IF(K23=0,"",K23/L23)</f>
        <v/>
      </c>
      <c r="N23" s="70"/>
    </row>
    <row r="24" spans="1:14" s="14" customFormat="1" ht="15" customHeight="1" thickBot="1" x14ac:dyDescent="0.5">
      <c r="A24" s="50" t="s">
        <v>35</v>
      </c>
      <c r="B24" s="85"/>
      <c r="C24" s="46"/>
      <c r="D24" s="87"/>
      <c r="E24" s="65"/>
      <c r="F24" s="65"/>
      <c r="G24" s="127"/>
      <c r="H24" s="81"/>
      <c r="I24" s="48"/>
      <c r="J24" s="89"/>
      <c r="K24" s="65"/>
      <c r="L24" s="67"/>
      <c r="M24" s="128"/>
      <c r="N24" s="71"/>
    </row>
    <row r="25" spans="1:14" s="19" customFormat="1" ht="29.75" customHeight="1" thickBot="1" x14ac:dyDescent="0.5">
      <c r="A25" s="82"/>
      <c r="B25" s="83"/>
      <c r="C25" s="53" t="s">
        <v>40</v>
      </c>
      <c r="D25" s="15">
        <f>D19+D21+D23</f>
        <v>0</v>
      </c>
      <c r="E25" s="36">
        <f>IF(B19="2M60",E19*0.91,IF(B19="3M10",E19/0.86,E19))+IF(B21="2M60",E21*0.91,IF(B21="3M10",E21/0.86,E21))+IF(B23="2M60",E23*0.91,IF(B23="3M10",E23/0.86,E23))</f>
        <v>0</v>
      </c>
      <c r="F25" s="18">
        <f>F19+F21+F23</f>
        <v>0</v>
      </c>
      <c r="G25" s="61" t="str">
        <f>IF(E25=0,"",E25/F25)</f>
        <v/>
      </c>
      <c r="H25" s="35"/>
      <c r="I25" s="53" t="s">
        <v>40</v>
      </c>
      <c r="J25" s="15">
        <f>J19+J21+J23</f>
        <v>0</v>
      </c>
      <c r="K25" s="36">
        <f>IF(B19="2M60",K19*0.91,IF(B19="3M10",K19/0.86,K19))+IF(B21="2M60",K21*0.91,IF(B21="3M10",K21/0.86,K21))+IF(B23="2M60",K23*0.91,IF(B23="3M10",K23/0.86,K23))</f>
        <v>0</v>
      </c>
      <c r="L25" s="18">
        <f>L19+L21+L23</f>
        <v>0</v>
      </c>
      <c r="M25" s="61" t="str">
        <f>IF(K25=0,"",K25/L25)</f>
        <v/>
      </c>
      <c r="N25" s="35"/>
    </row>
    <row r="26" spans="1:14" s="19" customFormat="1" ht="29.75" customHeight="1" x14ac:dyDescent="0.5">
      <c r="C26" s="54" t="s">
        <v>13</v>
      </c>
      <c r="D26" s="20" t="str">
        <f>IF(E25=0,"",IF(D25&gt;J25,2,IF(D25=J25,1,0)))</f>
        <v/>
      </c>
      <c r="E26" s="20"/>
      <c r="F26" s="20"/>
      <c r="G26" s="60" t="s">
        <v>39</v>
      </c>
      <c r="H26" s="62" t="str">
        <f>IF(E25=0,"",E25/F25)</f>
        <v/>
      </c>
      <c r="I26" s="54" t="s">
        <v>13</v>
      </c>
      <c r="J26" s="20" t="str">
        <f>IF(E25=0,"",IF(J25&gt;D25,2,IF(J25=D25,1,0)))</f>
        <v/>
      </c>
      <c r="K26" s="20"/>
      <c r="L26" s="20"/>
      <c r="M26" s="60" t="s">
        <v>39</v>
      </c>
      <c r="N26" s="62" t="str">
        <f>IF(K25=0,"",K25/L25)</f>
        <v/>
      </c>
    </row>
    <row r="27" spans="1:14" ht="17.25" customHeight="1" thickBot="1" x14ac:dyDescent="0.45">
      <c r="C27" s="27"/>
      <c r="D27" s="20"/>
      <c r="E27" s="20"/>
      <c r="F27" s="20"/>
      <c r="G27" s="32"/>
      <c r="H27" s="37"/>
      <c r="I27" s="27"/>
      <c r="J27" s="20"/>
      <c r="K27" s="20"/>
      <c r="L27" s="20"/>
      <c r="M27" s="32"/>
      <c r="N27" s="37"/>
    </row>
    <row r="28" spans="1:14" s="4" customFormat="1" ht="28.5" customHeight="1" thickBot="1" x14ac:dyDescent="0.5">
      <c r="A28" s="4" t="s">
        <v>16</v>
      </c>
      <c r="B28" s="25"/>
      <c r="C28" s="53" t="s">
        <v>57</v>
      </c>
      <c r="D28" s="74"/>
      <c r="E28" s="75"/>
      <c r="F28" s="75"/>
      <c r="G28" s="75"/>
      <c r="H28" s="76"/>
      <c r="I28" s="53" t="s">
        <v>57</v>
      </c>
      <c r="J28" s="74"/>
      <c r="K28" s="75"/>
      <c r="L28" s="75"/>
      <c r="M28" s="75"/>
      <c r="N28" s="76"/>
    </row>
    <row r="29" spans="1:14" s="13" customFormat="1" ht="39.75" customHeight="1" thickBot="1" x14ac:dyDescent="0.5">
      <c r="A29" s="6" t="s">
        <v>0</v>
      </c>
      <c r="B29" s="7" t="s">
        <v>1</v>
      </c>
      <c r="C29" s="11" t="s">
        <v>2</v>
      </c>
      <c r="D29" s="8" t="s">
        <v>3</v>
      </c>
      <c r="E29" s="9" t="s">
        <v>4</v>
      </c>
      <c r="F29" s="9" t="s">
        <v>5</v>
      </c>
      <c r="G29" s="9" t="s">
        <v>6</v>
      </c>
      <c r="H29" s="10" t="s">
        <v>7</v>
      </c>
      <c r="I29" s="11" t="s">
        <v>2</v>
      </c>
      <c r="J29" s="8" t="s">
        <v>3</v>
      </c>
      <c r="K29" s="9" t="s">
        <v>4</v>
      </c>
      <c r="L29" s="9" t="s">
        <v>5</v>
      </c>
      <c r="M29" s="9" t="s">
        <v>6</v>
      </c>
      <c r="N29" s="12" t="s">
        <v>7</v>
      </c>
    </row>
    <row r="30" spans="1:14" s="14" customFormat="1" ht="15" customHeight="1" x14ac:dyDescent="0.45">
      <c r="A30" s="49" t="s">
        <v>31</v>
      </c>
      <c r="B30" s="119" t="s">
        <v>27</v>
      </c>
      <c r="C30" s="45"/>
      <c r="D30" s="86">
        <f>IF(E30="",0,IF(E30&gt;K30,"2",IF(E30=K30,"1","0")))</f>
        <v>0</v>
      </c>
      <c r="E30" s="64"/>
      <c r="F30" s="64"/>
      <c r="G30" s="126" t="str">
        <f>IF(E30=0,"",E30/F30)</f>
        <v/>
      </c>
      <c r="H30" s="78"/>
      <c r="I30" s="47"/>
      <c r="J30" s="86">
        <f>IF(E30="",0,IF(K30&gt;E30,"2",IF(K30=E30,"1","0")))</f>
        <v>0</v>
      </c>
      <c r="K30" s="64"/>
      <c r="L30" s="66">
        <f>F30</f>
        <v>0</v>
      </c>
      <c r="M30" s="126" t="str">
        <f>IF(K30=0,"",K30/L30)</f>
        <v/>
      </c>
      <c r="N30" s="70"/>
    </row>
    <row r="31" spans="1:14" s="14" customFormat="1" ht="15" customHeight="1" thickBot="1" x14ac:dyDescent="0.5">
      <c r="A31" s="50" t="s">
        <v>35</v>
      </c>
      <c r="B31" s="90"/>
      <c r="C31" s="46"/>
      <c r="D31" s="91"/>
      <c r="E31" s="77"/>
      <c r="F31" s="77"/>
      <c r="G31" s="127"/>
      <c r="H31" s="79"/>
      <c r="I31" s="48"/>
      <c r="J31" s="91"/>
      <c r="K31" s="77"/>
      <c r="L31" s="67"/>
      <c r="M31" s="127"/>
      <c r="N31" s="73"/>
    </row>
    <row r="32" spans="1:14" s="14" customFormat="1" ht="15" customHeight="1" x14ac:dyDescent="0.45">
      <c r="A32" s="49" t="s">
        <v>31</v>
      </c>
      <c r="B32" s="84" t="s">
        <v>27</v>
      </c>
      <c r="C32" s="45"/>
      <c r="D32" s="86">
        <f>IF(E32="",0,IF(E32&gt;K32,"2",IF(E32=K32,"1","0")))</f>
        <v>0</v>
      </c>
      <c r="E32" s="64"/>
      <c r="F32" s="64"/>
      <c r="G32" s="126" t="str">
        <f>IF(E32=0,"",E32/F32)</f>
        <v/>
      </c>
      <c r="H32" s="78"/>
      <c r="I32" s="47"/>
      <c r="J32" s="86">
        <f>IF(E32="",0,IF(K32&gt;E32,"2",IF(K32=E32,"1","0")))</f>
        <v>0</v>
      </c>
      <c r="K32" s="64"/>
      <c r="L32" s="66">
        <f>F32</f>
        <v>0</v>
      </c>
      <c r="M32" s="126" t="str">
        <f>IF(K32=0,"",K32/L32)</f>
        <v/>
      </c>
      <c r="N32" s="70"/>
    </row>
    <row r="33" spans="1:20" s="14" customFormat="1" ht="15" customHeight="1" thickBot="1" x14ac:dyDescent="0.5">
      <c r="A33" s="50" t="s">
        <v>35</v>
      </c>
      <c r="B33" s="90"/>
      <c r="C33" s="46"/>
      <c r="D33" s="91"/>
      <c r="E33" s="77"/>
      <c r="F33" s="77"/>
      <c r="G33" s="127"/>
      <c r="H33" s="79"/>
      <c r="I33" s="48"/>
      <c r="J33" s="91"/>
      <c r="K33" s="77"/>
      <c r="L33" s="67"/>
      <c r="M33" s="127"/>
      <c r="N33" s="73"/>
    </row>
    <row r="34" spans="1:20" s="14" customFormat="1" ht="15" customHeight="1" x14ac:dyDescent="0.45">
      <c r="A34" s="49" t="s">
        <v>31</v>
      </c>
      <c r="B34" s="84" t="s">
        <v>27</v>
      </c>
      <c r="C34" s="45"/>
      <c r="D34" s="86">
        <f>IF(E34="",0,IF(E34&gt;K34,"2",IF(E34=K34,"1","0")))</f>
        <v>0</v>
      </c>
      <c r="E34" s="64"/>
      <c r="F34" s="64"/>
      <c r="G34" s="126" t="str">
        <f>IF(E34=0,"",E34/F34)</f>
        <v/>
      </c>
      <c r="H34" s="80"/>
      <c r="I34" s="47"/>
      <c r="J34" s="88">
        <f>IF(E34="",0,IF(K34&gt;E34,"2",IF(K34=E34,"1","0")))</f>
        <v>0</v>
      </c>
      <c r="K34" s="64"/>
      <c r="L34" s="66">
        <f>F34</f>
        <v>0</v>
      </c>
      <c r="M34" s="126" t="str">
        <f>IF(K34=0,"",K34/L34)</f>
        <v/>
      </c>
      <c r="N34" s="70"/>
    </row>
    <row r="35" spans="1:20" s="14" customFormat="1" ht="15" customHeight="1" thickBot="1" x14ac:dyDescent="0.5">
      <c r="A35" s="50" t="s">
        <v>35</v>
      </c>
      <c r="B35" s="85"/>
      <c r="C35" s="46"/>
      <c r="D35" s="87"/>
      <c r="E35" s="65"/>
      <c r="F35" s="65"/>
      <c r="G35" s="127"/>
      <c r="H35" s="81"/>
      <c r="I35" s="48"/>
      <c r="J35" s="89"/>
      <c r="K35" s="65"/>
      <c r="L35" s="67"/>
      <c r="M35" s="128"/>
      <c r="N35" s="71"/>
    </row>
    <row r="36" spans="1:20" s="19" customFormat="1" ht="29.75" customHeight="1" thickBot="1" x14ac:dyDescent="0.5">
      <c r="A36" s="82"/>
      <c r="B36" s="83"/>
      <c r="C36" s="53" t="s">
        <v>40</v>
      </c>
      <c r="D36" s="15">
        <f>D30+D32+D34</f>
        <v>0</v>
      </c>
      <c r="E36" s="36">
        <f>IF(B30="2M60",E30*0.91,IF(B30="3M10",E30/0.86,E30))+IF(B32="2M60",E32*0.91,IF(B32="3M10",E32/0.86,E32))+IF(B34="2M60",E34*0.91,IF(B34="3M10",E34/0.86,E34))</f>
        <v>0</v>
      </c>
      <c r="F36" s="18">
        <f>F30+F32+F34</f>
        <v>0</v>
      </c>
      <c r="G36" s="61" t="str">
        <f>IF(E36=0,"",E36/F36)</f>
        <v/>
      </c>
      <c r="H36" s="35"/>
      <c r="I36" s="53" t="s">
        <v>40</v>
      </c>
      <c r="J36" s="15">
        <f>J30+J32+J34</f>
        <v>0</v>
      </c>
      <c r="K36" s="36">
        <f>IF(B30="2M60",K30*0.91,IF(B30="3M10",K30/0.86,K30))+IF(B32="2M60",K32*0.91,IF(B32="3M10",K32/0.86,K32))+IF(B34="2M60",K34*0.91,IF(B34="3M10",K34/0.86,K34))</f>
        <v>0</v>
      </c>
      <c r="L36" s="18">
        <f>L30+L32+L34</f>
        <v>0</v>
      </c>
      <c r="M36" s="61" t="str">
        <f>IF(K36=0,"",K36/L36)</f>
        <v/>
      </c>
      <c r="N36" s="35"/>
    </row>
    <row r="37" spans="1:20" s="19" customFormat="1" ht="29.75" customHeight="1" x14ac:dyDescent="0.5">
      <c r="C37" s="54" t="s">
        <v>13</v>
      </c>
      <c r="D37" s="20" t="str">
        <f>IF(E36=0,"",IF(D36&gt;J36,2,IF(D36=J36,1,0)))</f>
        <v/>
      </c>
      <c r="E37" s="20"/>
      <c r="F37" s="20"/>
      <c r="G37" s="60" t="s">
        <v>39</v>
      </c>
      <c r="H37" s="62" t="str">
        <f>IF(E36=0,"",E36/F36)</f>
        <v/>
      </c>
      <c r="I37" s="54" t="s">
        <v>13</v>
      </c>
      <c r="J37" s="20" t="str">
        <f>IF(E36=0,"",IF(J36&gt;D36,2,IF(J36=D36,1,0)))</f>
        <v/>
      </c>
      <c r="K37" s="20"/>
      <c r="L37" s="60"/>
      <c r="M37" s="60" t="s">
        <v>39</v>
      </c>
      <c r="N37" s="62" t="str">
        <f>IF(K36=0,"",K36/L36)</f>
        <v/>
      </c>
    </row>
    <row r="38" spans="1:20" ht="15.75" customHeight="1" thickBot="1" x14ac:dyDescent="0.55000000000000004">
      <c r="B38" s="30"/>
      <c r="C38" s="31"/>
      <c r="D38" s="3"/>
      <c r="E38" s="3"/>
      <c r="F38" s="3"/>
      <c r="G38" s="32"/>
      <c r="H38" s="33"/>
      <c r="I38" s="27"/>
      <c r="J38" s="20"/>
      <c r="K38" s="20"/>
      <c r="L38" s="20"/>
      <c r="M38" s="21"/>
      <c r="N38" s="26"/>
      <c r="O38" s="34"/>
      <c r="P38" s="39"/>
      <c r="Q38" s="20"/>
      <c r="R38" s="20"/>
      <c r="S38" s="21"/>
      <c r="T38" s="29"/>
    </row>
    <row r="39" spans="1:20" ht="18" customHeight="1" thickBot="1" x14ac:dyDescent="0.45">
      <c r="A39" s="24"/>
      <c r="B39" s="96" t="s">
        <v>17</v>
      </c>
      <c r="C39" s="97"/>
      <c r="E39" s="100" t="s">
        <v>18</v>
      </c>
      <c r="F39" s="101"/>
      <c r="G39" s="102"/>
      <c r="I39" s="112" t="s">
        <v>19</v>
      </c>
      <c r="J39" s="113"/>
      <c r="L39" s="100" t="s">
        <v>20</v>
      </c>
      <c r="M39" s="101"/>
      <c r="N39" s="102"/>
    </row>
    <row r="40" spans="1:20" ht="48.75" customHeight="1" thickBot="1" x14ac:dyDescent="0.6">
      <c r="B40" s="98"/>
      <c r="C40" s="99"/>
      <c r="E40" s="116"/>
      <c r="F40" s="117"/>
      <c r="G40" s="118"/>
      <c r="I40" s="114"/>
      <c r="J40" s="115"/>
      <c r="L40" s="103"/>
      <c r="M40" s="103"/>
      <c r="N40" s="103"/>
      <c r="Q40" s="38"/>
    </row>
    <row r="41" spans="1:20" ht="48.75" customHeight="1" thickBot="1" x14ac:dyDescent="0.6">
      <c r="A41" s="40"/>
      <c r="B41" s="41" t="s">
        <v>21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8"/>
      <c r="Q41" s="38"/>
    </row>
    <row r="42" spans="1:20" ht="15.75" customHeight="1" x14ac:dyDescent="0.5">
      <c r="B42" s="30"/>
      <c r="C42" s="31"/>
      <c r="D42" s="3"/>
      <c r="E42" s="3"/>
      <c r="F42" s="3"/>
      <c r="G42" s="32"/>
      <c r="H42" s="33"/>
      <c r="I42" s="27"/>
      <c r="J42" s="20"/>
      <c r="K42" s="20"/>
      <c r="L42" s="20"/>
      <c r="M42" s="21"/>
      <c r="N42" s="26"/>
      <c r="O42" s="34"/>
      <c r="P42" s="20"/>
      <c r="Q42" s="20"/>
      <c r="R42" s="20"/>
      <c r="S42" s="21"/>
      <c r="T42" s="29"/>
    </row>
    <row r="43" spans="1:20" ht="24" customHeight="1" x14ac:dyDescent="0.35">
      <c r="A43" s="95" t="s">
        <v>50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</sheetData>
  <sheetProtection password="CF27" sheet="1" objects="1" scenarios="1"/>
  <dataConsolidate/>
  <mergeCells count="121">
    <mergeCell ref="C41:N41"/>
    <mergeCell ref="A43:N43"/>
    <mergeCell ref="B39:C40"/>
    <mergeCell ref="E39:G39"/>
    <mergeCell ref="I39:J39"/>
    <mergeCell ref="L39:N39"/>
    <mergeCell ref="E40:G40"/>
    <mergeCell ref="I40:J40"/>
    <mergeCell ref="L40:N40"/>
    <mergeCell ref="L34:L35"/>
    <mergeCell ref="M34:M35"/>
    <mergeCell ref="N34:N35"/>
    <mergeCell ref="A36:B36"/>
    <mergeCell ref="K32:K33"/>
    <mergeCell ref="L32:L33"/>
    <mergeCell ref="M32:M33"/>
    <mergeCell ref="N32:N33"/>
    <mergeCell ref="B34:B35"/>
    <mergeCell ref="D34:D35"/>
    <mergeCell ref="E34:E35"/>
    <mergeCell ref="F34:F35"/>
    <mergeCell ref="G34:G35"/>
    <mergeCell ref="H34:H35"/>
    <mergeCell ref="B32:B33"/>
    <mergeCell ref="D32:D33"/>
    <mergeCell ref="E32:E33"/>
    <mergeCell ref="F32:F33"/>
    <mergeCell ref="G32:G33"/>
    <mergeCell ref="H32:H33"/>
    <mergeCell ref="J32:J33"/>
    <mergeCell ref="J34:J35"/>
    <mergeCell ref="K34:K35"/>
    <mergeCell ref="D28:H28"/>
    <mergeCell ref="J28:N28"/>
    <mergeCell ref="B30:B31"/>
    <mergeCell ref="D30:D31"/>
    <mergeCell ref="E30:E31"/>
    <mergeCell ref="F30:F31"/>
    <mergeCell ref="G30:G31"/>
    <mergeCell ref="H30:H31"/>
    <mergeCell ref="J30:J31"/>
    <mergeCell ref="K30:K31"/>
    <mergeCell ref="L30:L31"/>
    <mergeCell ref="M30:M31"/>
    <mergeCell ref="N30:N31"/>
    <mergeCell ref="J23:J24"/>
    <mergeCell ref="K23:K24"/>
    <mergeCell ref="L23:L24"/>
    <mergeCell ref="M23:M24"/>
    <mergeCell ref="N23:N24"/>
    <mergeCell ref="A25:B25"/>
    <mergeCell ref="K21:K22"/>
    <mergeCell ref="L21:L22"/>
    <mergeCell ref="M21:M22"/>
    <mergeCell ref="N21:N22"/>
    <mergeCell ref="B23:B24"/>
    <mergeCell ref="D23:D24"/>
    <mergeCell ref="E23:E24"/>
    <mergeCell ref="F23:F24"/>
    <mergeCell ref="G23:G24"/>
    <mergeCell ref="H23:H24"/>
    <mergeCell ref="M19:M20"/>
    <mergeCell ref="N19:N20"/>
    <mergeCell ref="B21:B22"/>
    <mergeCell ref="D21:D22"/>
    <mergeCell ref="E21:E22"/>
    <mergeCell ref="F21:F22"/>
    <mergeCell ref="G21:G22"/>
    <mergeCell ref="H21:H22"/>
    <mergeCell ref="J21:J22"/>
    <mergeCell ref="B19:B20"/>
    <mergeCell ref="D19:D20"/>
    <mergeCell ref="E19:E20"/>
    <mergeCell ref="F19:F20"/>
    <mergeCell ref="G19:G20"/>
    <mergeCell ref="H19:H20"/>
    <mergeCell ref="J19:J20"/>
    <mergeCell ref="K19:K20"/>
    <mergeCell ref="L19:L20"/>
    <mergeCell ref="A14:B14"/>
    <mergeCell ref="B12:B13"/>
    <mergeCell ref="D12:D13"/>
    <mergeCell ref="E12:E13"/>
    <mergeCell ref="F12:F13"/>
    <mergeCell ref="G12:G13"/>
    <mergeCell ref="H12:H13"/>
    <mergeCell ref="D17:H17"/>
    <mergeCell ref="J17:N17"/>
    <mergeCell ref="L8:L9"/>
    <mergeCell ref="M8:M9"/>
    <mergeCell ref="N8:N9"/>
    <mergeCell ref="H8:H9"/>
    <mergeCell ref="J12:J13"/>
    <mergeCell ref="K12:K13"/>
    <mergeCell ref="L12:L13"/>
    <mergeCell ref="M12:M13"/>
    <mergeCell ref="N12:N13"/>
    <mergeCell ref="C2:N2"/>
    <mergeCell ref="D4:H4"/>
    <mergeCell ref="L4:N4"/>
    <mergeCell ref="C5:N5"/>
    <mergeCell ref="D6:H6"/>
    <mergeCell ref="J6:N6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H10:H11"/>
    <mergeCell ref="J10:J11"/>
    <mergeCell ref="K10:K11"/>
    <mergeCell ref="L10:L11"/>
    <mergeCell ref="M10:M11"/>
    <mergeCell ref="N10:N11"/>
    <mergeCell ref="J8:J9"/>
    <mergeCell ref="K8:K9"/>
  </mergeCells>
  <conditionalFormatting sqref="D8:D13 J8:J13">
    <cfRule type="expression" dxfId="21" priority="20" stopIfTrue="1">
      <formula>NOT(ISERROR(SEARCH("0",D8)))</formula>
    </cfRule>
    <cfRule type="expression" dxfId="20" priority="21" stopIfTrue="1">
      <formula>NOT(ISERROR(SEARCH("1",D8)))</formula>
    </cfRule>
    <cfRule type="expression" dxfId="19" priority="22" stopIfTrue="1">
      <formula>NOT(ISERROR(SEARCH("2",D8)))</formula>
    </cfRule>
  </conditionalFormatting>
  <conditionalFormatting sqref="L8:L14">
    <cfRule type="cellIs" dxfId="18" priority="19" stopIfTrue="1" operator="equal">
      <formula>0</formula>
    </cfRule>
  </conditionalFormatting>
  <conditionalFormatting sqref="E14:F14 K14">
    <cfRule type="cellIs" dxfId="17" priority="18" stopIfTrue="1" operator="equal">
      <formula>0</formula>
    </cfRule>
  </conditionalFormatting>
  <conditionalFormatting sqref="D19:D24 J19:J24">
    <cfRule type="expression" dxfId="16" priority="15" stopIfTrue="1">
      <formula>NOT(ISERROR(SEARCH("0",D19)))</formula>
    </cfRule>
    <cfRule type="expression" dxfId="15" priority="16" stopIfTrue="1">
      <formula>NOT(ISERROR(SEARCH("1",D19)))</formula>
    </cfRule>
    <cfRule type="expression" dxfId="14" priority="17" stopIfTrue="1">
      <formula>NOT(ISERROR(SEARCH("2",D19)))</formula>
    </cfRule>
  </conditionalFormatting>
  <conditionalFormatting sqref="L19:L24">
    <cfRule type="cellIs" dxfId="13" priority="14" stopIfTrue="1" operator="equal">
      <formula>0</formula>
    </cfRule>
  </conditionalFormatting>
  <conditionalFormatting sqref="L25">
    <cfRule type="cellIs" dxfId="12" priority="13" stopIfTrue="1" operator="equal">
      <formula>0</formula>
    </cfRule>
  </conditionalFormatting>
  <conditionalFormatting sqref="F25">
    <cfRule type="cellIs" dxfId="11" priority="12" stopIfTrue="1" operator="equal">
      <formula>0</formula>
    </cfRule>
  </conditionalFormatting>
  <conditionalFormatting sqref="M38">
    <cfRule type="cellIs" dxfId="10" priority="11" stopIfTrue="1" operator="equal">
      <formula>0</formula>
    </cfRule>
  </conditionalFormatting>
  <conditionalFormatting sqref="M42">
    <cfRule type="cellIs" dxfId="9" priority="10" stopIfTrue="1" operator="equal">
      <formula>0</formula>
    </cfRule>
  </conditionalFormatting>
  <conditionalFormatting sqref="D30:D35 J30:J35">
    <cfRule type="expression" dxfId="8" priority="7" stopIfTrue="1">
      <formula>NOT(ISERROR(SEARCH("0",D30)))</formula>
    </cfRule>
    <cfRule type="expression" dxfId="7" priority="8" stopIfTrue="1">
      <formula>NOT(ISERROR(SEARCH("1",D30)))</formula>
    </cfRule>
    <cfRule type="expression" dxfId="6" priority="9" stopIfTrue="1">
      <formula>NOT(ISERROR(SEARCH("2",D30)))</formula>
    </cfRule>
  </conditionalFormatting>
  <conditionalFormatting sqref="L30:L36">
    <cfRule type="cellIs" dxfId="5" priority="6" stopIfTrue="1" operator="equal">
      <formula>0</formula>
    </cfRule>
  </conditionalFormatting>
  <conditionalFormatting sqref="F36">
    <cfRule type="cellIs" dxfId="4" priority="5" stopIfTrue="1" operator="equal">
      <formula>0</formula>
    </cfRule>
  </conditionalFormatting>
  <conditionalFormatting sqref="E25">
    <cfRule type="cellIs" dxfId="3" priority="4" stopIfTrue="1" operator="equal">
      <formula>0</formula>
    </cfRule>
  </conditionalFormatting>
  <conditionalFormatting sqref="E36">
    <cfRule type="cellIs" dxfId="2" priority="3" stopIfTrue="1" operator="equal">
      <formula>0</formula>
    </cfRule>
  </conditionalFormatting>
  <conditionalFormatting sqref="K25">
    <cfRule type="cellIs" dxfId="1" priority="2" stopIfTrue="1" operator="equal">
      <formula>0</formula>
    </cfRule>
  </conditionalFormatting>
  <conditionalFormatting sqref="K36">
    <cfRule type="cellIs" dxfId="0" priority="1" stopIfTrue="1" operator="equal">
      <formula>0</formula>
    </cfRule>
  </conditionalFormatting>
  <dataValidations count="1">
    <dataValidation type="list" allowBlank="1" showInputMessage="1" showErrorMessage="1" sqref="B8:B13 B19:B24 B30:B35">
      <formula1>"2M60,2M80,3M10"</formula1>
    </dataValidation>
  </dataValidations>
  <printOptions horizontalCentered="1"/>
  <pageMargins left="0.27559055118110237" right="0.27559055118110237" top="0.39370078740157483" bottom="0.19685039370078741" header="0.11811023622047245" footer="0.31496062992125984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F2-JDS</vt:lpstr>
      <vt:lpstr>F3-JDS</vt:lpstr>
      <vt:lpstr>F4-JDS</vt:lpstr>
      <vt:lpstr>F3-3B</vt:lpstr>
      <vt:lpstr>F4-3B</vt:lpstr>
      <vt:lpstr>F5-3B</vt:lpstr>
      <vt:lpstr>'F2-JDS'!Zone_d_impression</vt:lpstr>
      <vt:lpstr>'F3-3B'!Zone_d_impression</vt:lpstr>
      <vt:lpstr>'F3-JDS'!Zone_d_impression</vt:lpstr>
      <vt:lpstr>'F4-3B'!Zone_d_impression</vt:lpstr>
      <vt:lpstr>'F4-JDS'!Zone_d_impression</vt:lpstr>
      <vt:lpstr>'F5-3B'!Zone_d_impression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jacques@legohebel.com</cp:lastModifiedBy>
  <cp:lastPrinted>2025-09-28T17:11:10Z</cp:lastPrinted>
  <dcterms:created xsi:type="dcterms:W3CDTF">2013-02-18T13:03:03Z</dcterms:created>
  <dcterms:modified xsi:type="dcterms:W3CDTF">2025-10-07T15:53:18Z</dcterms:modified>
</cp:coreProperties>
</file>